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tore1.cardiff.gov.uk\DemocraticServices\$Sharepoint\Committees\Public Documents\Members Remuneration and Allowances\"/>
    </mc:Choice>
  </mc:AlternateContent>
  <xr:revisionPtr revIDLastSave="0" documentId="13_ncr:1_{77CC88AD-2422-4672-A026-4EC9FC40BE68}" xr6:coauthVersionLast="47" xr6:coauthVersionMax="47" xr10:uidLastSave="{00000000-0000-0000-0000-000000000000}"/>
  <bookViews>
    <workbookView xWindow="1755" yWindow="555" windowWidth="21600" windowHeight="11325" tabRatio="597" xr2:uid="{00000000-000D-0000-FFFF-FFFF00000000}"/>
  </bookViews>
  <sheets>
    <sheet name="2022-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1" i="1" l="1"/>
  <c r="K112" i="1"/>
  <c r="K113" i="1"/>
  <c r="K114" i="1"/>
  <c r="K115" i="1"/>
  <c r="K116" i="1"/>
  <c r="K117" i="1"/>
  <c r="K118" i="1"/>
  <c r="K119" i="1"/>
  <c r="K120" i="1"/>
  <c r="K121" i="1"/>
  <c r="K122" i="1"/>
  <c r="K110" i="1"/>
  <c r="K72" i="1" l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E106" i="1" l="1"/>
  <c r="F106" i="1"/>
  <c r="G106" i="1"/>
  <c r="H106" i="1"/>
  <c r="I106" i="1"/>
  <c r="L106" i="1"/>
  <c r="D106" i="1"/>
  <c r="K65" i="1"/>
  <c r="K66" i="1"/>
  <c r="K67" i="1"/>
  <c r="K68" i="1"/>
  <c r="K69" i="1"/>
  <c r="K70" i="1"/>
  <c r="K71" i="1"/>
  <c r="K104" i="1"/>
  <c r="K105" i="1"/>
  <c r="K53" i="1"/>
  <c r="K54" i="1"/>
  <c r="K55" i="1"/>
  <c r="K56" i="1"/>
  <c r="K57" i="1"/>
  <c r="K58" i="1"/>
  <c r="K59" i="1"/>
  <c r="K60" i="1"/>
  <c r="K61" i="1"/>
  <c r="K62" i="1"/>
  <c r="K63" i="1"/>
  <c r="K6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" i="1"/>
  <c r="K106" i="1" l="1"/>
  <c r="D123" i="1"/>
  <c r="E123" i="1" l="1"/>
  <c r="F123" i="1"/>
  <c r="G123" i="1"/>
  <c r="H123" i="1"/>
  <c r="I123" i="1"/>
  <c r="K123" i="1" l="1"/>
</calcChain>
</file>

<file path=xl/sharedStrings.xml><?xml version="1.0" encoding="utf-8"?>
<sst xmlns="http://schemas.openxmlformats.org/spreadsheetml/2006/main" count="317" uniqueCount="242">
  <si>
    <t xml:space="preserve">Role or Title </t>
  </si>
  <si>
    <t>Swyddogaeth neu Deitl</t>
  </si>
  <si>
    <t xml:space="preserve">Basic Salary </t>
  </si>
  <si>
    <t>Cyflog Sylfaenol</t>
  </si>
  <si>
    <t xml:space="preserve">Travel allowance  </t>
  </si>
  <si>
    <t>Costau Teithio</t>
  </si>
  <si>
    <t xml:space="preserve">Subsistance allowance    </t>
  </si>
  <si>
    <t xml:space="preserve"> Costau Cynhaliaeth </t>
  </si>
  <si>
    <t xml:space="preserve">Reimbursement of care costs </t>
  </si>
  <si>
    <t>Ad-daliadau costau gofal</t>
  </si>
  <si>
    <t xml:space="preserve">Total </t>
  </si>
  <si>
    <t>Cyfanswm</t>
  </si>
  <si>
    <t>Enw Aelog Cyfetholedig</t>
  </si>
  <si>
    <t xml:space="preserve">Co-opted Member Name </t>
  </si>
  <si>
    <r>
      <t>Committee</t>
    </r>
    <r>
      <rPr>
        <b/>
        <sz val="12"/>
        <color theme="3"/>
        <rFont val="Arial"/>
        <family val="2"/>
      </rPr>
      <t xml:space="preserve"> </t>
    </r>
  </si>
  <si>
    <t xml:space="preserve">Pwyllgor </t>
  </si>
  <si>
    <t xml:space="preserve">Total Allowance Paid </t>
  </si>
  <si>
    <t>Cyfanswm Lwfans a delir</t>
  </si>
  <si>
    <t xml:space="preserve">Travel allowance </t>
  </si>
  <si>
    <t xml:space="preserve">Subsistance allowance </t>
  </si>
  <si>
    <t xml:space="preserve">Costau Cynhaliaeth </t>
  </si>
  <si>
    <t>Enw'r Cynghorydd</t>
  </si>
  <si>
    <r>
      <t>Senior Salary - Executive Members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3"/>
        <rFont val="Arial"/>
        <family val="2"/>
      </rPr>
      <t/>
    </r>
  </si>
  <si>
    <r>
      <t>Cyflog Uwch - Aelodau'r Gweithrediaeth</t>
    </r>
    <r>
      <rPr>
        <b/>
        <vertAlign val="superscript"/>
        <sz val="12"/>
        <color theme="3"/>
        <rFont val="Arial"/>
        <family val="2"/>
      </rPr>
      <t>1</t>
    </r>
  </si>
  <si>
    <r>
      <t xml:space="preserve">Total / </t>
    </r>
    <r>
      <rPr>
        <b/>
        <sz val="12"/>
        <color theme="3"/>
        <rFont val="Arial"/>
        <family val="2"/>
      </rPr>
      <t>Cyfanswm</t>
    </r>
  </si>
  <si>
    <r>
      <t>Reimbursement of care costs</t>
    </r>
    <r>
      <rPr>
        <b/>
        <vertAlign val="superscript"/>
        <sz val="12"/>
        <color theme="1"/>
        <rFont val="Arial"/>
        <family val="2"/>
      </rPr>
      <t xml:space="preserve">2 </t>
    </r>
  </si>
  <si>
    <r>
      <t>Ad-daliadau costau gofal</t>
    </r>
    <r>
      <rPr>
        <b/>
        <vertAlign val="superscript"/>
        <sz val="12"/>
        <color theme="3"/>
        <rFont val="Arial"/>
        <family val="2"/>
      </rPr>
      <t>2</t>
    </r>
  </si>
  <si>
    <r>
      <t>Councillor Name</t>
    </r>
    <r>
      <rPr>
        <b/>
        <sz val="12"/>
        <color theme="3"/>
        <rFont val="Arial"/>
        <family val="2"/>
      </rPr>
      <t xml:space="preserve"> </t>
    </r>
  </si>
  <si>
    <t xml:space="preserve"> % Opted to forgo </t>
  </si>
  <si>
    <t>%Wedi dewis ildio</t>
  </si>
  <si>
    <t xml:space="preserve">Cyfraniadau Pensiwn </t>
  </si>
  <si>
    <t>Pension Contributions</t>
  </si>
  <si>
    <r>
      <rPr>
        <b/>
        <sz val="12"/>
        <rFont val="Arial"/>
        <family val="2"/>
      </rPr>
      <t>Name of Public body</t>
    </r>
    <r>
      <rPr>
        <b/>
        <sz val="12"/>
        <color theme="3"/>
        <rFont val="Arial"/>
        <family val="2"/>
      </rPr>
      <t xml:space="preserve">            Enw'r corff</t>
    </r>
  </si>
  <si>
    <r>
      <rPr>
        <b/>
        <sz val="12"/>
        <rFont val="Arial"/>
        <family val="2"/>
      </rPr>
      <t>Amount Paid</t>
    </r>
    <r>
      <rPr>
        <b/>
        <sz val="12"/>
        <color theme="3"/>
        <rFont val="Arial"/>
        <family val="2"/>
      </rPr>
      <t xml:space="preserve">                                    Swm a Delir</t>
    </r>
  </si>
  <si>
    <r>
      <t>Cyflog Dinesig</t>
    </r>
    <r>
      <rPr>
        <b/>
        <vertAlign val="superscript"/>
        <sz val="12"/>
        <color theme="3"/>
        <rFont val="Arial"/>
        <family val="2"/>
      </rPr>
      <t>1</t>
    </r>
  </si>
  <si>
    <r>
      <t>Civic Salary</t>
    </r>
    <r>
      <rPr>
        <b/>
        <vertAlign val="superscript"/>
        <sz val="12"/>
        <color theme="1"/>
        <rFont val="Arial"/>
        <family val="2"/>
      </rPr>
      <t>1</t>
    </r>
  </si>
  <si>
    <r>
      <t xml:space="preserve">Payments from other public bodies                                              </t>
    </r>
    <r>
      <rPr>
        <b/>
        <sz val="12"/>
        <color theme="3"/>
        <rFont val="Arial"/>
        <family val="2"/>
      </rPr>
      <t>Taliadau oddi wrth cyrff cyhoeddus eraill</t>
    </r>
  </si>
  <si>
    <t>Ali</t>
  </si>
  <si>
    <t>Ahmed</t>
  </si>
  <si>
    <t>Saleh</t>
  </si>
  <si>
    <t>Dilwar</t>
  </si>
  <si>
    <t>Asghar</t>
  </si>
  <si>
    <t>Michael</t>
  </si>
  <si>
    <t>Ash-Edwards</t>
  </si>
  <si>
    <t>Rodney</t>
  </si>
  <si>
    <t>Berman</t>
  </si>
  <si>
    <t>Claudia</t>
  </si>
  <si>
    <t>Boes</t>
  </si>
  <si>
    <t>Mary</t>
  </si>
  <si>
    <t>Bowen-Thomson</t>
  </si>
  <si>
    <t>Boyle</t>
  </si>
  <si>
    <t>Peter</t>
  </si>
  <si>
    <t>Bradbury</t>
  </si>
  <si>
    <t>Lee</t>
  </si>
  <si>
    <t>Bridgeman</t>
  </si>
  <si>
    <t>Jennifer</t>
  </si>
  <si>
    <t>Burke</t>
  </si>
  <si>
    <t>Katherine</t>
  </si>
  <si>
    <t>Carr</t>
  </si>
  <si>
    <t>Joseph</t>
  </si>
  <si>
    <t>Carter</t>
  </si>
  <si>
    <t>Jasmin</t>
  </si>
  <si>
    <t>Chowdhury</t>
  </si>
  <si>
    <t>Jayne</t>
  </si>
  <si>
    <t>Cowan</t>
  </si>
  <si>
    <t>Stephen</t>
  </si>
  <si>
    <t>Cunnah</t>
  </si>
  <si>
    <t>Calum</t>
  </si>
  <si>
    <t>Davies</t>
  </si>
  <si>
    <t>Daniel</t>
  </si>
  <si>
    <t>De'Ath</t>
  </si>
  <si>
    <t>Robert</t>
  </si>
  <si>
    <t>Derbyshire</t>
  </si>
  <si>
    <t>Sean</t>
  </si>
  <si>
    <t>Driscoll</t>
  </si>
  <si>
    <t>Saeed</t>
  </si>
  <si>
    <t>Ebrahim</t>
  </si>
  <si>
    <t>Susan</t>
  </si>
  <si>
    <t>Elsmore</t>
  </si>
  <si>
    <t>Grace</t>
  </si>
  <si>
    <t>Ferguson-Thorne</t>
  </si>
  <si>
    <t>Lisa</t>
  </si>
  <si>
    <t>Ford</t>
  </si>
  <si>
    <t>Andrea</t>
  </si>
  <si>
    <t>Gibson</t>
  </si>
  <si>
    <t>Irene</t>
  </si>
  <si>
    <t>Goddard</t>
  </si>
  <si>
    <t>Russell</t>
  </si>
  <si>
    <t>Goodway</t>
  </si>
  <si>
    <t>Iona</t>
  </si>
  <si>
    <t>Gordon</t>
  </si>
  <si>
    <t>Jamie</t>
  </si>
  <si>
    <t>Green</t>
  </si>
  <si>
    <t>Helen</t>
  </si>
  <si>
    <t>Gunter</t>
  </si>
  <si>
    <t>Rhys</t>
  </si>
  <si>
    <t>Gwilym-Taylor</t>
  </si>
  <si>
    <t>Elizabeth</t>
  </si>
  <si>
    <t>Henshaw</t>
  </si>
  <si>
    <t>Gavin</t>
  </si>
  <si>
    <t>Hill-John</t>
  </si>
  <si>
    <t>Philippa</t>
  </si>
  <si>
    <t>Graham</t>
  </si>
  <si>
    <t>Hinchey</t>
  </si>
  <si>
    <t>Hopkins</t>
  </si>
  <si>
    <t>Nigel</t>
  </si>
  <si>
    <t>Howells</t>
  </si>
  <si>
    <t>Lyn</t>
  </si>
  <si>
    <t>Hudson</t>
  </si>
  <si>
    <t>Humphreys</t>
  </si>
  <si>
    <t>Gary</t>
  </si>
  <si>
    <t>Hunt</t>
  </si>
  <si>
    <t>Frank</t>
  </si>
  <si>
    <t>Jacobsen</t>
  </si>
  <si>
    <t>Shaun</t>
  </si>
  <si>
    <t>Jenkins</t>
  </si>
  <si>
    <t>Keith</t>
  </si>
  <si>
    <t>Jones</t>
  </si>
  <si>
    <t>Owen</t>
  </si>
  <si>
    <t>Jacqueline</t>
  </si>
  <si>
    <t>Jones-Pritchard</t>
  </si>
  <si>
    <t>Heather</t>
  </si>
  <si>
    <t>Joyce</t>
  </si>
  <si>
    <t>Maliika</t>
  </si>
  <si>
    <t>Kaaba</t>
  </si>
  <si>
    <t>Kathryn</t>
  </si>
  <si>
    <t>Kelloway</t>
  </si>
  <si>
    <t>John</t>
  </si>
  <si>
    <t>Lancaster</t>
  </si>
  <si>
    <t>Muhammad</t>
  </si>
  <si>
    <t>Latif</t>
  </si>
  <si>
    <t>Christopher</t>
  </si>
  <si>
    <t>Lay</t>
  </si>
  <si>
    <t>Lent</t>
  </si>
  <si>
    <t>Ashley</t>
  </si>
  <si>
    <t>Lister</t>
  </si>
  <si>
    <t>Littlechild</t>
  </si>
  <si>
    <t>Livesy</t>
  </si>
  <si>
    <t>Lloyd-Jones</t>
  </si>
  <si>
    <t>Norma</t>
  </si>
  <si>
    <t>Mackie</t>
  </si>
  <si>
    <t>Neil</t>
  </si>
  <si>
    <t>McEvoy</t>
  </si>
  <si>
    <t>Deborah</t>
  </si>
  <si>
    <t>McGarry</t>
  </si>
  <si>
    <t>Roderick</t>
  </si>
  <si>
    <t>McKerlich</t>
  </si>
  <si>
    <t>Sian-Elin</t>
  </si>
  <si>
    <t>Melbourne</t>
  </si>
  <si>
    <t>Sarah</t>
  </si>
  <si>
    <t>Merry</t>
  </si>
  <si>
    <t>Bablin</t>
  </si>
  <si>
    <t>Mollik</t>
  </si>
  <si>
    <t>Linda</t>
  </si>
  <si>
    <t>Morgan</t>
  </si>
  <si>
    <t>Jessica</t>
  </si>
  <si>
    <t>Moultrie</t>
  </si>
  <si>
    <t>Naughton</t>
  </si>
  <si>
    <t>Oliver</t>
  </si>
  <si>
    <t>Marc</t>
  </si>
  <si>
    <t>Palmer</t>
  </si>
  <si>
    <t>Thomas</t>
  </si>
  <si>
    <t>Parkhill</t>
  </si>
  <si>
    <t>Parry</t>
  </si>
  <si>
    <t>Ramesh</t>
  </si>
  <si>
    <t>Patel</t>
  </si>
  <si>
    <t>Phillips</t>
  </si>
  <si>
    <t>Bethan</t>
  </si>
  <si>
    <t>Proctor</t>
  </si>
  <si>
    <t>Catriona</t>
  </si>
  <si>
    <t>Reckless</t>
  </si>
  <si>
    <t>Dianne</t>
  </si>
  <si>
    <t>Rees</t>
  </si>
  <si>
    <t>Mia</t>
  </si>
  <si>
    <t>Emma</t>
  </si>
  <si>
    <t>Reid-Jones</t>
  </si>
  <si>
    <t>Sara</t>
  </si>
  <si>
    <t>Robinson</t>
  </si>
  <si>
    <t>Robson</t>
  </si>
  <si>
    <t>Sandrey</t>
  </si>
  <si>
    <t>Julie</t>
  </si>
  <si>
    <t>Sangani</t>
  </si>
  <si>
    <t>Abdul</t>
  </si>
  <si>
    <t>Sattar</t>
  </si>
  <si>
    <t>Jonathan</t>
  </si>
  <si>
    <t>Shimmin</t>
  </si>
  <si>
    <t>Elaine</t>
  </si>
  <si>
    <t>Simmons</t>
  </si>
  <si>
    <t>Kanaya</t>
  </si>
  <si>
    <t>Singh</t>
  </si>
  <si>
    <t>Edward</t>
  </si>
  <si>
    <t>Stubbs</t>
  </si>
  <si>
    <t>Huw</t>
  </si>
  <si>
    <t>Margaret</t>
  </si>
  <si>
    <t>Leonora</t>
  </si>
  <si>
    <t>Thomson</t>
  </si>
  <si>
    <t>Lynda</t>
  </si>
  <si>
    <t>Thorne</t>
  </si>
  <si>
    <t>Waldron</t>
  </si>
  <si>
    <t>David</t>
  </si>
  <si>
    <t>Walker</t>
  </si>
  <si>
    <t>Weaver</t>
  </si>
  <si>
    <t>Caro</t>
  </si>
  <si>
    <t>Wild</t>
  </si>
  <si>
    <t>Joel</t>
  </si>
  <si>
    <t>Williams</t>
  </si>
  <si>
    <t>Wong</t>
  </si>
  <si>
    <t>Wood</t>
  </si>
  <si>
    <t>Patricia</t>
  </si>
  <si>
    <t>Arlotte</t>
  </si>
  <si>
    <t>Jason</t>
  </si>
  <si>
    <t>Bartlett</t>
  </si>
  <si>
    <t>Julia</t>
  </si>
  <si>
    <t>Charles</t>
  </si>
  <si>
    <t>Carol</t>
  </si>
  <si>
    <t>Cobert</t>
  </si>
  <si>
    <t>Bridgid</t>
  </si>
  <si>
    <t>Corr</t>
  </si>
  <si>
    <t>Hollie</t>
  </si>
  <si>
    <t>Edwards-Davies</t>
  </si>
  <si>
    <t>Arthur</t>
  </si>
  <si>
    <t>Hallett</t>
  </si>
  <si>
    <t>Celeste</t>
  </si>
  <si>
    <t>Lewis</t>
  </si>
  <si>
    <t>McArthur</t>
  </si>
  <si>
    <t>Mills</t>
  </si>
  <si>
    <t>Chrissie</t>
  </si>
  <si>
    <t>Nicholls</t>
  </si>
  <si>
    <t>Price</t>
  </si>
  <si>
    <t>Janet</t>
  </si>
  <si>
    <t>Wademan</t>
  </si>
  <si>
    <t>Cabinet Member</t>
  </si>
  <si>
    <t>Scrutiny Committee Chair</t>
  </si>
  <si>
    <t>Leader of the Opposition</t>
  </si>
  <si>
    <t>Lord Mayor</t>
  </si>
  <si>
    <t>Deputy Lord Mayor</t>
  </si>
  <si>
    <t>Planning Committee Chair</t>
  </si>
  <si>
    <t>Deputy Leader</t>
  </si>
  <si>
    <t>Other Committee Chair</t>
  </si>
  <si>
    <t xml:space="preserve">Leader  </t>
  </si>
  <si>
    <t>Awdurdod Tân ac Achub De Cymru SW Fire &amp; Rescue Authority</t>
  </si>
  <si>
    <t>Panel Heddlu a Throseddu DC          SW Police &amp; Crime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</si>
</sst>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\ #,##0.00"/>
    <numFmt numFmtId="165" formatCode="&quot;£&quot;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3"/>
      <name val="Arial"/>
      <family val="2"/>
    </font>
    <font>
      <b/>
      <vertAlign val="superscript"/>
      <sz val="12"/>
      <color theme="3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164" fontId="0" fillId="2" borderId="1" xfId="0" applyNumberFormat="1" applyFill="1" applyBorder="1"/>
    <xf numFmtId="0" fontId="0" fillId="0" borderId="5" xfId="0" applyBorder="1"/>
    <xf numFmtId="0" fontId="6" fillId="0" borderId="6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3" xfId="0" applyFont="1" applyFill="1" applyBorder="1"/>
    <xf numFmtId="0" fontId="0" fillId="0" borderId="14" xfId="0" applyBorder="1"/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/>
    <xf numFmtId="165" fontId="0" fillId="0" borderId="0" xfId="0" applyNumberFormat="1"/>
    <xf numFmtId="0" fontId="6" fillId="0" borderId="1" xfId="0" applyFont="1" applyBorder="1" applyAlignment="1">
      <alignment horizontal="left" vertical="center" wrapText="1" indent="1"/>
    </xf>
    <xf numFmtId="2" fontId="6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/>
    <xf numFmtId="2" fontId="0" fillId="0" borderId="1" xfId="0" applyNumberForma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"/>
  <sheetViews>
    <sheetView tabSelected="1" topLeftCell="B103" zoomScale="90" zoomScaleNormal="90" zoomScalePageLayoutView="69" workbookViewId="0">
      <selection activeCell="G130" sqref="G130"/>
    </sheetView>
  </sheetViews>
  <sheetFormatPr defaultColWidth="8.88671875" defaultRowHeight="15" x14ac:dyDescent="0.2"/>
  <cols>
    <col min="1" max="1" width="18.33203125" style="30" customWidth="1"/>
    <col min="2" max="2" width="18.33203125" customWidth="1"/>
    <col min="3" max="3" width="39.33203125" customWidth="1"/>
    <col min="4" max="4" width="16.33203125" customWidth="1"/>
    <col min="5" max="5" width="21.77734375" customWidth="1"/>
    <col min="6" max="6" width="17.33203125" customWidth="1"/>
    <col min="7" max="8" width="16.77734375" customWidth="1"/>
    <col min="9" max="9" width="16.88671875" customWidth="1"/>
    <col min="10" max="10" width="18.21875" customWidth="1"/>
    <col min="11" max="11" width="13.33203125" customWidth="1"/>
    <col min="12" max="12" width="22.33203125" customWidth="1"/>
    <col min="13" max="13" width="26.33203125" style="41" customWidth="1"/>
    <col min="14" max="14" width="31.5546875" customWidth="1"/>
  </cols>
  <sheetData>
    <row r="1" spans="1:14" s="24" customFormat="1" ht="53.25" customHeight="1" x14ac:dyDescent="0.2">
      <c r="A1" s="21" t="s">
        <v>27</v>
      </c>
      <c r="B1" s="22"/>
      <c r="C1" s="22" t="s">
        <v>0</v>
      </c>
      <c r="D1" s="22" t="s">
        <v>2</v>
      </c>
      <c r="E1" s="22" t="s">
        <v>22</v>
      </c>
      <c r="F1" s="22" t="s">
        <v>35</v>
      </c>
      <c r="G1" s="22" t="s">
        <v>28</v>
      </c>
      <c r="H1" s="22" t="s">
        <v>4</v>
      </c>
      <c r="I1" s="22" t="s">
        <v>6</v>
      </c>
      <c r="J1" s="22" t="s">
        <v>25</v>
      </c>
      <c r="K1" s="23" t="s">
        <v>10</v>
      </c>
      <c r="L1" s="23" t="s">
        <v>31</v>
      </c>
      <c r="M1" s="44" t="s">
        <v>36</v>
      </c>
      <c r="N1" s="45"/>
    </row>
    <row r="2" spans="1:14" s="26" customFormat="1" ht="48" customHeight="1" x14ac:dyDescent="0.2">
      <c r="A2" s="25" t="s">
        <v>21</v>
      </c>
      <c r="B2" s="4"/>
      <c r="C2" s="4" t="s">
        <v>1</v>
      </c>
      <c r="D2" s="4" t="s">
        <v>3</v>
      </c>
      <c r="E2" s="4" t="s">
        <v>23</v>
      </c>
      <c r="F2" s="4" t="s">
        <v>34</v>
      </c>
      <c r="G2" s="4" t="s">
        <v>29</v>
      </c>
      <c r="H2" s="4" t="s">
        <v>5</v>
      </c>
      <c r="I2" s="4" t="s">
        <v>7</v>
      </c>
      <c r="J2" s="4" t="s">
        <v>26</v>
      </c>
      <c r="K2" s="5" t="s">
        <v>11</v>
      </c>
      <c r="L2" s="5" t="s">
        <v>30</v>
      </c>
      <c r="M2" s="9" t="s">
        <v>32</v>
      </c>
      <c r="N2" s="9" t="s">
        <v>33</v>
      </c>
    </row>
    <row r="3" spans="1:14" x14ac:dyDescent="0.2">
      <c r="A3" s="32" t="s">
        <v>37</v>
      </c>
      <c r="B3" s="32" t="s">
        <v>38</v>
      </c>
      <c r="C3" s="10"/>
      <c r="D3" s="33">
        <v>16545.03</v>
      </c>
      <c r="E3" s="33"/>
      <c r="F3" s="33"/>
      <c r="G3" s="12"/>
      <c r="H3" s="33"/>
      <c r="I3" s="33"/>
      <c r="J3" s="33"/>
      <c r="K3" s="13">
        <f>SUM(D3:J3)</f>
        <v>16545.03</v>
      </c>
      <c r="L3" s="33">
        <v>992.7</v>
      </c>
      <c r="M3" s="35"/>
      <c r="N3" s="14"/>
    </row>
    <row r="4" spans="1:14" x14ac:dyDescent="0.2">
      <c r="A4" s="32" t="s">
        <v>39</v>
      </c>
      <c r="B4" s="32" t="s">
        <v>38</v>
      </c>
      <c r="C4" s="10"/>
      <c r="D4" s="33">
        <v>15038.71</v>
      </c>
      <c r="E4" s="33"/>
      <c r="F4" s="33"/>
      <c r="G4" s="12"/>
      <c r="H4" s="33"/>
      <c r="I4" s="33"/>
      <c r="J4" s="33"/>
      <c r="K4" s="13">
        <f t="shared" ref="K4:K67" si="0">SUM(D4:J4)</f>
        <v>15038.71</v>
      </c>
      <c r="L4" s="33"/>
      <c r="M4" s="36"/>
      <c r="N4" s="16"/>
    </row>
    <row r="5" spans="1:14" ht="25.5" x14ac:dyDescent="0.2">
      <c r="A5" s="32" t="s">
        <v>40</v>
      </c>
      <c r="B5" s="32" t="s">
        <v>37</v>
      </c>
      <c r="C5" s="10"/>
      <c r="D5" s="33">
        <v>16545.03</v>
      </c>
      <c r="E5" s="33"/>
      <c r="F5" s="33"/>
      <c r="G5" s="12"/>
      <c r="H5" s="33"/>
      <c r="I5" s="33"/>
      <c r="J5" s="33"/>
      <c r="K5" s="13">
        <f t="shared" si="0"/>
        <v>16545.03</v>
      </c>
      <c r="L5" s="33"/>
      <c r="M5" s="37" t="s">
        <v>240</v>
      </c>
      <c r="N5" s="42">
        <v>2340.4499999999998</v>
      </c>
    </row>
    <row r="6" spans="1:14" x14ac:dyDescent="0.2">
      <c r="A6" s="32" t="s">
        <v>41</v>
      </c>
      <c r="B6" s="32" t="s">
        <v>37</v>
      </c>
      <c r="C6" s="10"/>
      <c r="D6" s="33">
        <v>1506.32</v>
      </c>
      <c r="E6" s="33"/>
      <c r="F6" s="33"/>
      <c r="G6" s="12"/>
      <c r="H6" s="33"/>
      <c r="I6" s="33"/>
      <c r="J6" s="33"/>
      <c r="K6" s="13">
        <f t="shared" si="0"/>
        <v>1506.32</v>
      </c>
      <c r="L6" s="33"/>
      <c r="M6" s="36"/>
      <c r="N6" s="16"/>
    </row>
    <row r="7" spans="1:14" x14ac:dyDescent="0.2">
      <c r="A7" s="32" t="s">
        <v>42</v>
      </c>
      <c r="B7" s="32" t="s">
        <v>43</v>
      </c>
      <c r="C7" s="10"/>
      <c r="D7" s="33">
        <v>15038.71</v>
      </c>
      <c r="E7" s="33"/>
      <c r="F7" s="33"/>
      <c r="G7" s="12"/>
      <c r="H7" s="33"/>
      <c r="I7" s="33"/>
      <c r="J7" s="33"/>
      <c r="K7" s="13">
        <f t="shared" si="0"/>
        <v>15038.71</v>
      </c>
      <c r="L7" s="33">
        <v>902.32</v>
      </c>
      <c r="M7" s="36"/>
      <c r="N7" s="16"/>
    </row>
    <row r="8" spans="1:14" x14ac:dyDescent="0.2">
      <c r="A8" s="32" t="s">
        <v>44</v>
      </c>
      <c r="B8" s="32" t="s">
        <v>45</v>
      </c>
      <c r="C8" s="10" t="s">
        <v>233</v>
      </c>
      <c r="D8" s="33"/>
      <c r="E8" s="33">
        <v>17228.689999999999</v>
      </c>
      <c r="F8" s="33"/>
      <c r="G8" s="12"/>
      <c r="H8" s="33"/>
      <c r="I8" s="33"/>
      <c r="J8" s="33"/>
      <c r="K8" s="13">
        <f t="shared" si="0"/>
        <v>17228.689999999999</v>
      </c>
      <c r="L8" s="33">
        <v>1033.72</v>
      </c>
      <c r="M8" s="36"/>
      <c r="N8" s="16"/>
    </row>
    <row r="9" spans="1:14" x14ac:dyDescent="0.2">
      <c r="A9" s="32" t="s">
        <v>46</v>
      </c>
      <c r="B9" s="32" t="s">
        <v>47</v>
      </c>
      <c r="C9" s="10"/>
      <c r="D9" s="33">
        <v>15038.71</v>
      </c>
      <c r="E9" s="33"/>
      <c r="F9" s="33"/>
      <c r="G9" s="11"/>
      <c r="H9" s="33"/>
      <c r="I9" s="33"/>
      <c r="J9" s="33"/>
      <c r="K9" s="13">
        <f t="shared" si="0"/>
        <v>15038.71</v>
      </c>
      <c r="L9" s="33">
        <v>902.32</v>
      </c>
      <c r="M9" s="36"/>
      <c r="N9" s="16"/>
    </row>
    <row r="10" spans="1:14" ht="25.5" x14ac:dyDescent="0.2">
      <c r="A10" s="32" t="s">
        <v>48</v>
      </c>
      <c r="B10" s="32" t="s">
        <v>49</v>
      </c>
      <c r="C10" s="10"/>
      <c r="D10" s="33">
        <v>16545.03</v>
      </c>
      <c r="E10" s="33"/>
      <c r="F10" s="33"/>
      <c r="G10" s="11"/>
      <c r="H10" s="33"/>
      <c r="I10" s="33"/>
      <c r="J10" s="33"/>
      <c r="K10" s="13">
        <f t="shared" si="0"/>
        <v>16545.03</v>
      </c>
      <c r="L10" s="33"/>
      <c r="M10" s="37" t="s">
        <v>241</v>
      </c>
      <c r="N10" s="43">
        <v>736</v>
      </c>
    </row>
    <row r="11" spans="1:14" x14ac:dyDescent="0.2">
      <c r="A11" s="32" t="s">
        <v>42</v>
      </c>
      <c r="B11" s="32" t="s">
        <v>50</v>
      </c>
      <c r="C11" s="10"/>
      <c r="D11" s="33">
        <v>1506.32</v>
      </c>
      <c r="E11" s="33"/>
      <c r="F11" s="33"/>
      <c r="G11" s="11"/>
      <c r="H11" s="33"/>
      <c r="I11" s="33"/>
      <c r="J11" s="33"/>
      <c r="K11" s="13">
        <f t="shared" si="0"/>
        <v>1506.32</v>
      </c>
      <c r="L11" s="33">
        <v>90.38</v>
      </c>
      <c r="M11" s="36"/>
      <c r="N11" s="16"/>
    </row>
    <row r="12" spans="1:14" x14ac:dyDescent="0.2">
      <c r="A12" s="32" t="s">
        <v>51</v>
      </c>
      <c r="B12" s="32" t="s">
        <v>52</v>
      </c>
      <c r="C12" s="10" t="s">
        <v>231</v>
      </c>
      <c r="D12" s="33"/>
      <c r="E12" s="33">
        <v>27502.129999999997</v>
      </c>
      <c r="F12" s="33"/>
      <c r="G12" s="12"/>
      <c r="H12" s="33"/>
      <c r="I12" s="33"/>
      <c r="J12" s="33"/>
      <c r="K12" s="13">
        <f t="shared" si="0"/>
        <v>27502.129999999997</v>
      </c>
      <c r="L12" s="33"/>
      <c r="M12" s="36"/>
      <c r="N12" s="16"/>
    </row>
    <row r="13" spans="1:14" x14ac:dyDescent="0.2">
      <c r="A13" s="32" t="s">
        <v>53</v>
      </c>
      <c r="B13" s="32" t="s">
        <v>54</v>
      </c>
      <c r="C13" s="10" t="s">
        <v>232</v>
      </c>
      <c r="D13" s="33"/>
      <c r="E13" s="33">
        <v>24936.199999999997</v>
      </c>
      <c r="F13" s="33"/>
      <c r="G13" s="12"/>
      <c r="H13" s="33"/>
      <c r="I13" s="33"/>
      <c r="J13" s="33"/>
      <c r="K13" s="13">
        <f t="shared" si="0"/>
        <v>24936.199999999997</v>
      </c>
      <c r="L13" s="33"/>
      <c r="M13" s="36"/>
      <c r="N13" s="16"/>
    </row>
    <row r="14" spans="1:14" x14ac:dyDescent="0.2">
      <c r="A14" s="32" t="s">
        <v>55</v>
      </c>
      <c r="B14" s="32" t="s">
        <v>56</v>
      </c>
      <c r="C14" s="10" t="s">
        <v>231</v>
      </c>
      <c r="D14" s="33"/>
      <c r="E14" s="33">
        <v>34383.74</v>
      </c>
      <c r="F14" s="33"/>
      <c r="G14" s="12"/>
      <c r="H14" s="33"/>
      <c r="I14" s="33"/>
      <c r="J14" s="33"/>
      <c r="K14" s="13">
        <f t="shared" si="0"/>
        <v>34383.74</v>
      </c>
      <c r="L14" s="33"/>
      <c r="M14" s="36"/>
      <c r="N14" s="16"/>
    </row>
    <row r="15" spans="1:14" ht="25.5" x14ac:dyDescent="0.2">
      <c r="A15" s="32" t="s">
        <v>57</v>
      </c>
      <c r="B15" s="32" t="s">
        <v>58</v>
      </c>
      <c r="C15" s="10"/>
      <c r="D15" s="33">
        <v>15038.71</v>
      </c>
      <c r="E15" s="33"/>
      <c r="F15" s="33"/>
      <c r="G15" s="12"/>
      <c r="H15" s="33"/>
      <c r="I15" s="33"/>
      <c r="J15" s="33"/>
      <c r="K15" s="13">
        <f t="shared" si="0"/>
        <v>15038.71</v>
      </c>
      <c r="L15" s="33">
        <v>902.32</v>
      </c>
      <c r="M15" s="37" t="s">
        <v>240</v>
      </c>
      <c r="N15" s="42">
        <v>1697.81</v>
      </c>
    </row>
    <row r="16" spans="1:14" x14ac:dyDescent="0.2">
      <c r="A16" s="32" t="s">
        <v>59</v>
      </c>
      <c r="B16" s="32" t="s">
        <v>60</v>
      </c>
      <c r="C16" s="10"/>
      <c r="D16" s="33">
        <v>16545.03</v>
      </c>
      <c r="E16" s="34"/>
      <c r="F16" s="33"/>
      <c r="G16" s="11"/>
      <c r="H16" s="33"/>
      <c r="I16" s="33"/>
      <c r="J16" s="33"/>
      <c r="K16" s="13">
        <f t="shared" si="0"/>
        <v>16545.03</v>
      </c>
      <c r="L16" s="33"/>
      <c r="M16" s="36"/>
      <c r="N16" s="16"/>
    </row>
    <row r="17" spans="1:14" x14ac:dyDescent="0.2">
      <c r="A17" s="32" t="s">
        <v>61</v>
      </c>
      <c r="B17" s="32" t="s">
        <v>62</v>
      </c>
      <c r="C17" s="10"/>
      <c r="D17" s="33">
        <v>15038.71</v>
      </c>
      <c r="E17" s="33"/>
      <c r="F17" s="33"/>
      <c r="G17" s="12"/>
      <c r="H17" s="33"/>
      <c r="I17" s="33"/>
      <c r="J17" s="33"/>
      <c r="K17" s="13">
        <f t="shared" si="0"/>
        <v>15038.71</v>
      </c>
      <c r="L17" s="33">
        <v>902.32</v>
      </c>
      <c r="M17" s="36"/>
      <c r="N17" s="16"/>
    </row>
    <row r="18" spans="1:14" ht="25.5" x14ac:dyDescent="0.2">
      <c r="A18" s="32" t="s">
        <v>63</v>
      </c>
      <c r="B18" s="32" t="s">
        <v>64</v>
      </c>
      <c r="C18" s="10"/>
      <c r="D18" s="33">
        <v>16545.03</v>
      </c>
      <c r="E18" s="33"/>
      <c r="F18" s="33"/>
      <c r="G18" s="12"/>
      <c r="H18" s="33"/>
      <c r="I18" s="33"/>
      <c r="J18" s="33"/>
      <c r="K18" s="13">
        <f t="shared" si="0"/>
        <v>16545.03</v>
      </c>
      <c r="L18" s="33">
        <v>992.7</v>
      </c>
      <c r="M18" s="37" t="s">
        <v>241</v>
      </c>
      <c r="N18" s="42">
        <v>184</v>
      </c>
    </row>
    <row r="19" spans="1:14" x14ac:dyDescent="0.2">
      <c r="A19" s="32" t="s">
        <v>65</v>
      </c>
      <c r="B19" s="32" t="s">
        <v>66</v>
      </c>
      <c r="C19" s="10"/>
      <c r="D19" s="33">
        <v>16545.03</v>
      </c>
      <c r="E19" s="33"/>
      <c r="F19" s="33"/>
      <c r="G19" s="12"/>
      <c r="H19" s="33">
        <v>100</v>
      </c>
      <c r="I19" s="33"/>
      <c r="J19" s="33"/>
      <c r="K19" s="13">
        <f t="shared" si="0"/>
        <v>16645.03</v>
      </c>
      <c r="L19" s="33"/>
      <c r="M19" s="36"/>
      <c r="N19" s="16"/>
    </row>
    <row r="20" spans="1:14" x14ac:dyDescent="0.2">
      <c r="A20" s="32" t="s">
        <v>67</v>
      </c>
      <c r="B20" s="32" t="s">
        <v>68</v>
      </c>
      <c r="C20" s="10"/>
      <c r="D20" s="33">
        <v>15038.71</v>
      </c>
      <c r="E20" s="33"/>
      <c r="F20" s="33"/>
      <c r="G20" s="11"/>
      <c r="H20" s="33"/>
      <c r="I20" s="33"/>
      <c r="J20" s="33"/>
      <c r="K20" s="13">
        <f t="shared" si="0"/>
        <v>15038.71</v>
      </c>
      <c r="L20" s="33">
        <v>902.32</v>
      </c>
      <c r="M20" s="36"/>
      <c r="N20" s="16"/>
    </row>
    <row r="21" spans="1:14" ht="25.5" x14ac:dyDescent="0.2">
      <c r="A21" s="32" t="s">
        <v>69</v>
      </c>
      <c r="B21" s="32" t="s">
        <v>70</v>
      </c>
      <c r="C21" s="10" t="s">
        <v>231</v>
      </c>
      <c r="D21" s="33"/>
      <c r="E21" s="33">
        <v>34383.74</v>
      </c>
      <c r="F21" s="33"/>
      <c r="G21" s="12"/>
      <c r="H21" s="33">
        <v>313.49</v>
      </c>
      <c r="I21" s="33"/>
      <c r="J21" s="33"/>
      <c r="K21" s="13">
        <f t="shared" si="0"/>
        <v>34697.229999999996</v>
      </c>
      <c r="L21" s="33">
        <v>2063.02</v>
      </c>
      <c r="M21" s="37" t="s">
        <v>240</v>
      </c>
      <c r="N21" s="16"/>
    </row>
    <row r="22" spans="1:14" x14ac:dyDescent="0.2">
      <c r="A22" s="32" t="s">
        <v>71</v>
      </c>
      <c r="B22" s="32" t="s">
        <v>72</v>
      </c>
      <c r="C22" s="10"/>
      <c r="D22" s="33">
        <v>16545.03</v>
      </c>
      <c r="E22" s="33"/>
      <c r="F22" s="33"/>
      <c r="G22" s="12"/>
      <c r="H22" s="33"/>
      <c r="I22" s="33"/>
      <c r="J22" s="33"/>
      <c r="K22" s="13">
        <f t="shared" si="0"/>
        <v>16545.03</v>
      </c>
      <c r="L22" s="33"/>
      <c r="M22" s="36"/>
      <c r="N22" s="16">
        <v>391.73</v>
      </c>
    </row>
    <row r="23" spans="1:14" x14ac:dyDescent="0.2">
      <c r="A23" s="32" t="s">
        <v>73</v>
      </c>
      <c r="B23" s="32" t="s">
        <v>74</v>
      </c>
      <c r="C23" s="10"/>
      <c r="D23" s="33">
        <v>16545.03</v>
      </c>
      <c r="E23" s="33"/>
      <c r="F23" s="33"/>
      <c r="G23" s="12"/>
      <c r="H23" s="33"/>
      <c r="I23" s="33"/>
      <c r="J23" s="33"/>
      <c r="K23" s="13">
        <f t="shared" si="0"/>
        <v>16545.03</v>
      </c>
      <c r="L23" s="33">
        <v>992.7</v>
      </c>
      <c r="M23" s="36"/>
      <c r="N23" s="16"/>
    </row>
    <row r="24" spans="1:14" x14ac:dyDescent="0.2">
      <c r="A24" s="32" t="s">
        <v>75</v>
      </c>
      <c r="B24" s="32" t="s">
        <v>76</v>
      </c>
      <c r="C24" s="10"/>
      <c r="D24" s="33">
        <v>16545.03</v>
      </c>
      <c r="E24" s="33"/>
      <c r="F24" s="33"/>
      <c r="G24" s="11"/>
      <c r="H24" s="33"/>
      <c r="I24" s="33"/>
      <c r="J24" s="33"/>
      <c r="K24" s="13">
        <f t="shared" si="0"/>
        <v>16545.03</v>
      </c>
      <c r="L24" s="33"/>
      <c r="M24" s="36"/>
      <c r="N24" s="16"/>
    </row>
    <row r="25" spans="1:14" x14ac:dyDescent="0.2">
      <c r="A25" s="32" t="s">
        <v>77</v>
      </c>
      <c r="B25" s="32" t="s">
        <v>78</v>
      </c>
      <c r="C25" s="10" t="s">
        <v>231</v>
      </c>
      <c r="D25" s="33"/>
      <c r="E25" s="33">
        <v>18582.78</v>
      </c>
      <c r="F25" s="33"/>
      <c r="G25" s="12"/>
      <c r="H25" s="33"/>
      <c r="I25" s="33"/>
      <c r="J25" s="33"/>
      <c r="K25" s="13">
        <f t="shared" si="0"/>
        <v>18582.78</v>
      </c>
      <c r="L25" s="33">
        <v>902.32</v>
      </c>
      <c r="M25" s="36"/>
      <c r="N25" s="16"/>
    </row>
    <row r="26" spans="1:14" x14ac:dyDescent="0.2">
      <c r="A26" s="32" t="s">
        <v>79</v>
      </c>
      <c r="B26" s="32" t="s">
        <v>80</v>
      </c>
      <c r="C26" s="10"/>
      <c r="D26" s="33">
        <v>15038.71</v>
      </c>
      <c r="E26" s="33"/>
      <c r="F26" s="33"/>
      <c r="G26" s="12"/>
      <c r="H26" s="33"/>
      <c r="I26" s="33"/>
      <c r="J26" s="33"/>
      <c r="K26" s="13">
        <f t="shared" si="0"/>
        <v>15038.71</v>
      </c>
      <c r="L26" s="33">
        <v>902.32</v>
      </c>
      <c r="M26" s="36"/>
      <c r="N26" s="16"/>
    </row>
    <row r="27" spans="1:14" x14ac:dyDescent="0.2">
      <c r="A27" s="32" t="s">
        <v>81</v>
      </c>
      <c r="B27" s="32" t="s">
        <v>82</v>
      </c>
      <c r="C27" s="10"/>
      <c r="D27" s="33">
        <v>1506.32</v>
      </c>
      <c r="E27" s="33"/>
      <c r="F27" s="33"/>
      <c r="G27" s="12"/>
      <c r="H27" s="33"/>
      <c r="I27" s="33"/>
      <c r="J27" s="33"/>
      <c r="K27" s="13">
        <f t="shared" si="0"/>
        <v>1506.32</v>
      </c>
      <c r="L27" s="33">
        <v>90.38</v>
      </c>
      <c r="M27" s="36"/>
      <c r="N27" s="16"/>
    </row>
    <row r="28" spans="1:14" x14ac:dyDescent="0.2">
      <c r="A28" s="32" t="s">
        <v>83</v>
      </c>
      <c r="B28" s="32" t="s">
        <v>84</v>
      </c>
      <c r="C28" s="10"/>
      <c r="D28" s="33">
        <v>16545.03</v>
      </c>
      <c r="E28" s="33"/>
      <c r="F28" s="33"/>
      <c r="G28" s="12"/>
      <c r="H28" s="33"/>
      <c r="I28" s="33"/>
      <c r="J28" s="33"/>
      <c r="K28" s="13">
        <f t="shared" si="0"/>
        <v>16545.03</v>
      </c>
      <c r="L28" s="33">
        <v>902.32</v>
      </c>
      <c r="M28" s="36"/>
      <c r="N28" s="16"/>
    </row>
    <row r="29" spans="1:14" x14ac:dyDescent="0.2">
      <c r="A29" s="32" t="s">
        <v>85</v>
      </c>
      <c r="B29" s="32" t="s">
        <v>86</v>
      </c>
      <c r="C29" s="10"/>
      <c r="D29" s="33">
        <v>1506.32</v>
      </c>
      <c r="E29" s="33"/>
      <c r="F29" s="33"/>
      <c r="G29" s="12"/>
      <c r="H29" s="33"/>
      <c r="I29" s="33"/>
      <c r="J29" s="33"/>
      <c r="K29" s="13">
        <f t="shared" si="0"/>
        <v>1506.32</v>
      </c>
      <c r="L29" s="33"/>
      <c r="M29" s="36"/>
      <c r="N29" s="16"/>
    </row>
    <row r="30" spans="1:14" x14ac:dyDescent="0.2">
      <c r="A30" s="32" t="s">
        <v>87</v>
      </c>
      <c r="B30" s="32" t="s">
        <v>88</v>
      </c>
      <c r="C30" s="10" t="s">
        <v>231</v>
      </c>
      <c r="D30" s="33"/>
      <c r="E30" s="33">
        <v>36421.49</v>
      </c>
      <c r="F30" s="33"/>
      <c r="G30" s="11"/>
      <c r="H30" s="33"/>
      <c r="I30" s="33"/>
      <c r="J30" s="33"/>
      <c r="K30" s="13">
        <f t="shared" si="0"/>
        <v>36421.49</v>
      </c>
      <c r="L30" s="33">
        <v>2185.2800000000002</v>
      </c>
      <c r="M30" s="36"/>
      <c r="N30" s="16"/>
    </row>
    <row r="31" spans="1:14" x14ac:dyDescent="0.2">
      <c r="A31" s="32" t="s">
        <v>89</v>
      </c>
      <c r="B31" s="32" t="s">
        <v>90</v>
      </c>
      <c r="C31" s="10"/>
      <c r="D31" s="33">
        <v>1506.32</v>
      </c>
      <c r="E31" s="33"/>
      <c r="F31" s="33"/>
      <c r="G31" s="12"/>
      <c r="H31" s="33"/>
      <c r="I31" s="33"/>
      <c r="J31" s="33"/>
      <c r="K31" s="13">
        <f t="shared" si="0"/>
        <v>1506.32</v>
      </c>
      <c r="L31" s="33"/>
      <c r="M31" s="36"/>
      <c r="N31" s="16"/>
    </row>
    <row r="32" spans="1:14" x14ac:dyDescent="0.2">
      <c r="A32" s="32" t="s">
        <v>91</v>
      </c>
      <c r="B32" s="32" t="s">
        <v>92</v>
      </c>
      <c r="C32" s="10"/>
      <c r="D32" s="33">
        <v>15038.71</v>
      </c>
      <c r="E32" s="33"/>
      <c r="F32" s="33"/>
      <c r="G32" s="11"/>
      <c r="H32" s="33"/>
      <c r="I32" s="33"/>
      <c r="J32" s="33"/>
      <c r="K32" s="13">
        <f t="shared" si="0"/>
        <v>15038.71</v>
      </c>
      <c r="L32" s="33"/>
      <c r="M32" s="36"/>
      <c r="N32" s="16"/>
    </row>
    <row r="33" spans="1:14" x14ac:dyDescent="0.2">
      <c r="A33" s="32" t="s">
        <v>93</v>
      </c>
      <c r="B33" s="32" t="s">
        <v>94</v>
      </c>
      <c r="C33" s="10"/>
      <c r="D33" s="33">
        <v>15038.71</v>
      </c>
      <c r="E33" s="33"/>
      <c r="F33" s="33"/>
      <c r="G33" s="12"/>
      <c r="H33" s="33"/>
      <c r="I33" s="33"/>
      <c r="J33" s="33"/>
      <c r="K33" s="13">
        <f t="shared" si="0"/>
        <v>15038.71</v>
      </c>
      <c r="L33" s="33">
        <v>252</v>
      </c>
      <c r="M33" s="36"/>
      <c r="N33" s="16"/>
    </row>
    <row r="34" spans="1:14" x14ac:dyDescent="0.2">
      <c r="A34" s="32" t="s">
        <v>95</v>
      </c>
      <c r="B34" s="32" t="s">
        <v>96</v>
      </c>
      <c r="C34" s="10" t="s">
        <v>233</v>
      </c>
      <c r="D34" s="33"/>
      <c r="E34" s="33">
        <v>19430.490000000002</v>
      </c>
      <c r="F34" s="33"/>
      <c r="G34" s="12"/>
      <c r="H34" s="33"/>
      <c r="I34" s="33"/>
      <c r="J34" s="33"/>
      <c r="K34" s="13">
        <f t="shared" si="0"/>
        <v>19430.490000000002</v>
      </c>
      <c r="L34" s="33">
        <v>1165.83</v>
      </c>
      <c r="M34" s="36"/>
      <c r="N34" s="16"/>
    </row>
    <row r="35" spans="1:14" x14ac:dyDescent="0.2">
      <c r="A35" s="32" t="s">
        <v>97</v>
      </c>
      <c r="B35" s="32" t="s">
        <v>98</v>
      </c>
      <c r="C35" s="10"/>
      <c r="D35" s="33">
        <v>16545.03</v>
      </c>
      <c r="E35" s="33"/>
      <c r="F35" s="33"/>
      <c r="G35" s="11"/>
      <c r="H35" s="33"/>
      <c r="I35" s="33"/>
      <c r="J35" s="33"/>
      <c r="K35" s="13">
        <f t="shared" si="0"/>
        <v>16545.03</v>
      </c>
      <c r="L35" s="33"/>
      <c r="M35" s="36"/>
      <c r="N35" s="16"/>
    </row>
    <row r="36" spans="1:14" x14ac:dyDescent="0.2">
      <c r="A36" s="32" t="s">
        <v>99</v>
      </c>
      <c r="B36" s="32" t="s">
        <v>100</v>
      </c>
      <c r="C36" s="10"/>
      <c r="D36" s="33">
        <v>1506.32</v>
      </c>
      <c r="E36" s="33"/>
      <c r="F36" s="33"/>
      <c r="G36" s="11"/>
      <c r="H36" s="33"/>
      <c r="I36" s="33"/>
      <c r="J36" s="33"/>
      <c r="K36" s="13">
        <f>SUM(D36:J36)</f>
        <v>1506.32</v>
      </c>
      <c r="L36" s="33">
        <v>90.38</v>
      </c>
      <c r="M36" s="36"/>
      <c r="N36" s="16"/>
    </row>
    <row r="37" spans="1:14" x14ac:dyDescent="0.2">
      <c r="A37" s="32" t="s">
        <v>101</v>
      </c>
      <c r="B37" s="32" t="s">
        <v>100</v>
      </c>
      <c r="C37" s="10"/>
      <c r="D37" s="33">
        <v>1506.32</v>
      </c>
      <c r="E37" s="33"/>
      <c r="F37" s="33"/>
      <c r="G37" s="12"/>
      <c r="H37" s="33"/>
      <c r="I37" s="33"/>
      <c r="J37" s="33"/>
      <c r="K37" s="13">
        <f t="shared" si="0"/>
        <v>1506.32</v>
      </c>
      <c r="L37" s="33">
        <v>90.38</v>
      </c>
      <c r="M37" s="36"/>
      <c r="N37" s="16"/>
    </row>
    <row r="38" spans="1:14" x14ac:dyDescent="0.2">
      <c r="A38" s="32" t="s">
        <v>102</v>
      </c>
      <c r="B38" s="32" t="s">
        <v>103</v>
      </c>
      <c r="C38" s="10" t="s">
        <v>234</v>
      </c>
      <c r="D38" s="33"/>
      <c r="E38" s="33"/>
      <c r="F38" s="33">
        <v>26052.1</v>
      </c>
      <c r="G38" s="12"/>
      <c r="H38" s="33"/>
      <c r="I38" s="33"/>
      <c r="J38" s="33"/>
      <c r="K38" s="13">
        <f t="shared" si="0"/>
        <v>26052.1</v>
      </c>
      <c r="L38" s="33"/>
      <c r="M38" s="36"/>
      <c r="N38" s="16"/>
    </row>
    <row r="39" spans="1:14" x14ac:dyDescent="0.2">
      <c r="A39" s="32" t="s">
        <v>71</v>
      </c>
      <c r="B39" s="32" t="s">
        <v>104</v>
      </c>
      <c r="C39" s="10"/>
      <c r="D39" s="33">
        <v>16545.03</v>
      </c>
      <c r="E39" s="33"/>
      <c r="F39" s="33"/>
      <c r="G39" s="12"/>
      <c r="H39" s="33"/>
      <c r="I39" s="33"/>
      <c r="J39" s="33"/>
      <c r="K39" s="13">
        <f t="shared" si="0"/>
        <v>16545.03</v>
      </c>
      <c r="L39" s="33"/>
      <c r="M39" s="36"/>
      <c r="N39" s="16"/>
    </row>
    <row r="40" spans="1:14" x14ac:dyDescent="0.2">
      <c r="A40" s="32" t="s">
        <v>105</v>
      </c>
      <c r="B40" s="32" t="s">
        <v>106</v>
      </c>
      <c r="C40" s="10" t="s">
        <v>232</v>
      </c>
      <c r="D40" s="33"/>
      <c r="E40" s="33">
        <v>2428.17</v>
      </c>
      <c r="F40" s="33"/>
      <c r="G40" s="12"/>
      <c r="H40" s="33"/>
      <c r="I40" s="33"/>
      <c r="J40" s="33"/>
      <c r="K40" s="13">
        <f t="shared" si="0"/>
        <v>2428.17</v>
      </c>
      <c r="L40" s="33">
        <v>145.69</v>
      </c>
      <c r="M40" s="36"/>
      <c r="N40" s="16"/>
    </row>
    <row r="41" spans="1:14" x14ac:dyDescent="0.2">
      <c r="A41" s="32" t="s">
        <v>107</v>
      </c>
      <c r="B41" s="32" t="s">
        <v>108</v>
      </c>
      <c r="C41" s="10" t="s">
        <v>235</v>
      </c>
      <c r="D41" s="33"/>
      <c r="E41" s="33"/>
      <c r="F41" s="33">
        <v>1898.42</v>
      </c>
      <c r="G41" s="12"/>
      <c r="H41" s="33"/>
      <c r="I41" s="33"/>
      <c r="J41" s="33"/>
      <c r="K41" s="13">
        <f t="shared" si="0"/>
        <v>1898.42</v>
      </c>
      <c r="L41" s="33">
        <v>90.38</v>
      </c>
      <c r="M41" s="36"/>
      <c r="N41" s="16"/>
    </row>
    <row r="42" spans="1:14" x14ac:dyDescent="0.2">
      <c r="A42" s="32" t="s">
        <v>85</v>
      </c>
      <c r="B42" s="32" t="s">
        <v>109</v>
      </c>
      <c r="C42" s="10"/>
      <c r="D42" s="33">
        <v>15038.71</v>
      </c>
      <c r="E42" s="33"/>
      <c r="F42" s="33"/>
      <c r="G42" s="12"/>
      <c r="H42" s="33"/>
      <c r="I42" s="33"/>
      <c r="J42" s="33"/>
      <c r="K42" s="13">
        <f t="shared" si="0"/>
        <v>15038.71</v>
      </c>
      <c r="L42" s="33"/>
      <c r="M42" s="36"/>
      <c r="N42" s="16"/>
    </row>
    <row r="43" spans="1:14" x14ac:dyDescent="0.2">
      <c r="A43" s="32" t="s">
        <v>110</v>
      </c>
      <c r="B43" s="32" t="s">
        <v>111</v>
      </c>
      <c r="C43" s="10"/>
      <c r="D43" s="33">
        <v>15038.71</v>
      </c>
      <c r="E43" s="33"/>
      <c r="F43" s="33"/>
      <c r="G43" s="12"/>
      <c r="H43" s="33"/>
      <c r="I43" s="33"/>
      <c r="J43" s="33"/>
      <c r="K43" s="13">
        <f t="shared" si="0"/>
        <v>15038.71</v>
      </c>
      <c r="L43" s="33"/>
      <c r="M43" s="36"/>
      <c r="N43" s="16"/>
    </row>
    <row r="44" spans="1:14" x14ac:dyDescent="0.2">
      <c r="A44" s="32" t="s">
        <v>112</v>
      </c>
      <c r="B44" s="32" t="s">
        <v>113</v>
      </c>
      <c r="C44" s="10"/>
      <c r="D44" s="33">
        <v>1506.32</v>
      </c>
      <c r="E44" s="33"/>
      <c r="F44" s="33"/>
      <c r="G44" s="12"/>
      <c r="H44" s="33"/>
      <c r="I44" s="33"/>
      <c r="J44" s="33"/>
      <c r="K44" s="13">
        <f t="shared" si="0"/>
        <v>1506.32</v>
      </c>
      <c r="L44" s="33"/>
      <c r="M44" s="36"/>
      <c r="N44" s="16"/>
    </row>
    <row r="45" spans="1:14" x14ac:dyDescent="0.2">
      <c r="A45" s="32" t="s">
        <v>114</v>
      </c>
      <c r="B45" s="32" t="s">
        <v>115</v>
      </c>
      <c r="C45" s="10" t="s">
        <v>232</v>
      </c>
      <c r="D45" s="33"/>
      <c r="E45" s="33">
        <v>2428.17</v>
      </c>
      <c r="F45" s="33"/>
      <c r="G45" s="11"/>
      <c r="H45" s="33"/>
      <c r="I45" s="33"/>
      <c r="J45" s="33"/>
      <c r="K45" s="13">
        <f t="shared" si="0"/>
        <v>2428.17</v>
      </c>
      <c r="L45" s="33"/>
      <c r="M45" s="36"/>
      <c r="N45" s="16"/>
    </row>
    <row r="46" spans="1:14" x14ac:dyDescent="0.2">
      <c r="A46" s="32" t="s">
        <v>51</v>
      </c>
      <c r="B46" s="32" t="s">
        <v>115</v>
      </c>
      <c r="C46" s="10"/>
      <c r="D46" s="33">
        <v>15038.71</v>
      </c>
      <c r="E46" s="33"/>
      <c r="F46" s="33"/>
      <c r="G46" s="12"/>
      <c r="H46" s="33"/>
      <c r="I46" s="33"/>
      <c r="J46" s="33"/>
      <c r="K46" s="13">
        <f t="shared" si="0"/>
        <v>15038.71</v>
      </c>
      <c r="L46" s="33"/>
      <c r="M46" s="36"/>
      <c r="N46" s="16"/>
    </row>
    <row r="47" spans="1:14" x14ac:dyDescent="0.2">
      <c r="A47" s="32" t="s">
        <v>116</v>
      </c>
      <c r="B47" s="32" t="s">
        <v>117</v>
      </c>
      <c r="C47" s="10" t="s">
        <v>236</v>
      </c>
      <c r="D47" s="33"/>
      <c r="E47" s="33">
        <v>17466.879999999997</v>
      </c>
      <c r="F47" s="33"/>
      <c r="G47" s="11"/>
      <c r="H47" s="33"/>
      <c r="I47" s="33"/>
      <c r="J47" s="33"/>
      <c r="K47" s="13">
        <f t="shared" si="0"/>
        <v>17466.879999999997</v>
      </c>
      <c r="L47" s="33">
        <v>902.32</v>
      </c>
      <c r="M47" s="36"/>
      <c r="N47" s="16"/>
    </row>
    <row r="48" spans="1:14" x14ac:dyDescent="0.2">
      <c r="A48" s="32" t="s">
        <v>118</v>
      </c>
      <c r="B48" s="32" t="s">
        <v>117</v>
      </c>
      <c r="C48" s="10" t="s">
        <v>232</v>
      </c>
      <c r="D48" s="33"/>
      <c r="E48" s="33">
        <v>24014.35</v>
      </c>
      <c r="F48" s="33"/>
      <c r="G48" s="11"/>
      <c r="H48" s="33"/>
      <c r="I48" s="33"/>
      <c r="J48" s="33"/>
      <c r="K48" s="13">
        <f t="shared" si="0"/>
        <v>24014.35</v>
      </c>
      <c r="L48" s="33"/>
      <c r="M48" s="36"/>
      <c r="N48" s="16"/>
    </row>
    <row r="49" spans="1:14" x14ac:dyDescent="0.2">
      <c r="A49" s="32" t="s">
        <v>119</v>
      </c>
      <c r="B49" s="32" t="s">
        <v>117</v>
      </c>
      <c r="C49" s="10"/>
      <c r="D49" s="33">
        <v>15038.71</v>
      </c>
      <c r="E49" s="33"/>
      <c r="F49" s="33"/>
      <c r="G49" s="12"/>
      <c r="H49" s="33"/>
      <c r="I49" s="33"/>
      <c r="J49" s="33"/>
      <c r="K49" s="13">
        <f t="shared" si="0"/>
        <v>15038.71</v>
      </c>
      <c r="L49" s="33">
        <v>902.32</v>
      </c>
      <c r="M49" s="36"/>
      <c r="N49" s="16"/>
    </row>
    <row r="50" spans="1:14" x14ac:dyDescent="0.2">
      <c r="A50" s="32" t="s">
        <v>42</v>
      </c>
      <c r="B50" s="32" t="s">
        <v>120</v>
      </c>
      <c r="C50" s="10"/>
      <c r="D50" s="33">
        <v>1506.32</v>
      </c>
      <c r="E50" s="33"/>
      <c r="F50" s="33"/>
      <c r="G50" s="11"/>
      <c r="H50" s="33"/>
      <c r="I50" s="33"/>
      <c r="J50" s="33"/>
      <c r="K50" s="13">
        <f t="shared" si="0"/>
        <v>1506.32</v>
      </c>
      <c r="L50" s="33">
        <v>90.38</v>
      </c>
      <c r="M50" s="36"/>
      <c r="N50" s="16"/>
    </row>
    <row r="51" spans="1:14" x14ac:dyDescent="0.2">
      <c r="A51" s="32" t="s">
        <v>121</v>
      </c>
      <c r="B51" s="32" t="s">
        <v>122</v>
      </c>
      <c r="C51" s="10"/>
      <c r="D51" s="33">
        <v>16545.03</v>
      </c>
      <c r="E51" s="33"/>
      <c r="F51" s="33"/>
      <c r="G51" s="11"/>
      <c r="H51" s="33"/>
      <c r="I51" s="33"/>
      <c r="J51" s="33"/>
      <c r="K51" s="13">
        <f t="shared" si="0"/>
        <v>16545.03</v>
      </c>
      <c r="L51" s="33"/>
      <c r="M51" s="36"/>
      <c r="N51" s="16"/>
    </row>
    <row r="52" spans="1:14" x14ac:dyDescent="0.2">
      <c r="A52" s="32" t="s">
        <v>123</v>
      </c>
      <c r="B52" s="32" t="s">
        <v>124</v>
      </c>
      <c r="C52" s="10"/>
      <c r="D52" s="33">
        <v>15038.71</v>
      </c>
      <c r="E52" s="33"/>
      <c r="F52" s="33"/>
      <c r="G52" s="12"/>
      <c r="H52" s="33"/>
      <c r="I52" s="33"/>
      <c r="J52" s="33"/>
      <c r="K52" s="13">
        <f t="shared" si="0"/>
        <v>15038.71</v>
      </c>
      <c r="L52" s="33"/>
      <c r="M52" s="36"/>
      <c r="N52" s="16"/>
    </row>
    <row r="53" spans="1:14" x14ac:dyDescent="0.2">
      <c r="A53" s="32" t="s">
        <v>125</v>
      </c>
      <c r="B53" s="32" t="s">
        <v>126</v>
      </c>
      <c r="C53" s="10"/>
      <c r="D53" s="33">
        <v>1506.32</v>
      </c>
      <c r="E53" s="33"/>
      <c r="F53" s="33"/>
      <c r="G53" s="12"/>
      <c r="H53" s="33"/>
      <c r="I53" s="33"/>
      <c r="J53" s="33"/>
      <c r="K53" s="13">
        <f>SUM(D53:J53)</f>
        <v>1506.32</v>
      </c>
      <c r="L53" s="33"/>
      <c r="M53" s="36"/>
      <c r="N53" s="16"/>
    </row>
    <row r="54" spans="1:14" x14ac:dyDescent="0.2">
      <c r="A54" s="32" t="s">
        <v>127</v>
      </c>
      <c r="B54" s="32" t="s">
        <v>128</v>
      </c>
      <c r="C54" s="10"/>
      <c r="D54" s="33">
        <v>16545.03</v>
      </c>
      <c r="E54" s="33"/>
      <c r="F54" s="33"/>
      <c r="G54" s="12"/>
      <c r="H54" s="33"/>
      <c r="I54" s="33"/>
      <c r="J54" s="33"/>
      <c r="K54" s="13">
        <f t="shared" si="0"/>
        <v>16545.03</v>
      </c>
      <c r="L54" s="33"/>
      <c r="M54" s="36"/>
      <c r="N54" s="16"/>
    </row>
    <row r="55" spans="1:14" x14ac:dyDescent="0.2">
      <c r="A55" s="32" t="s">
        <v>129</v>
      </c>
      <c r="B55" s="32" t="s">
        <v>130</v>
      </c>
      <c r="C55" s="10"/>
      <c r="D55" s="33">
        <v>15038.71</v>
      </c>
      <c r="E55" s="33"/>
      <c r="F55" s="33"/>
      <c r="G55" s="12"/>
      <c r="H55" s="33"/>
      <c r="I55" s="33"/>
      <c r="J55" s="33"/>
      <c r="K55" s="13">
        <f t="shared" si="0"/>
        <v>15038.71</v>
      </c>
      <c r="L55" s="33">
        <v>902.32</v>
      </c>
      <c r="M55" s="36"/>
      <c r="N55" s="16"/>
    </row>
    <row r="56" spans="1:14" x14ac:dyDescent="0.2">
      <c r="A56" s="32" t="s">
        <v>131</v>
      </c>
      <c r="B56" s="32" t="s">
        <v>132</v>
      </c>
      <c r="C56" s="10"/>
      <c r="D56" s="33">
        <v>16545.03</v>
      </c>
      <c r="E56" s="33"/>
      <c r="F56" s="33"/>
      <c r="G56" s="12"/>
      <c r="H56" s="33"/>
      <c r="I56" s="33"/>
      <c r="J56" s="33"/>
      <c r="K56" s="13">
        <f t="shared" si="0"/>
        <v>16545.03</v>
      </c>
      <c r="L56" s="33">
        <v>902.32</v>
      </c>
      <c r="M56" s="36"/>
      <c r="N56" s="16"/>
    </row>
    <row r="57" spans="1:14" x14ac:dyDescent="0.2">
      <c r="A57" s="32" t="s">
        <v>77</v>
      </c>
      <c r="B57" s="32" t="s">
        <v>133</v>
      </c>
      <c r="C57" s="10"/>
      <c r="D57" s="33">
        <v>16545.03</v>
      </c>
      <c r="E57" s="33"/>
      <c r="F57" s="33"/>
      <c r="G57" s="11"/>
      <c r="H57" s="33"/>
      <c r="I57" s="33"/>
      <c r="J57" s="33"/>
      <c r="K57" s="13">
        <f t="shared" si="0"/>
        <v>16545.03</v>
      </c>
      <c r="L57" s="33"/>
      <c r="M57" s="36"/>
      <c r="N57" s="16"/>
    </row>
    <row r="58" spans="1:14" ht="25.5" x14ac:dyDescent="0.2">
      <c r="A58" s="32" t="s">
        <v>134</v>
      </c>
      <c r="B58" s="32" t="s">
        <v>135</v>
      </c>
      <c r="C58" s="10" t="s">
        <v>231</v>
      </c>
      <c r="D58" s="33"/>
      <c r="E58" s="33">
        <v>25464.379999999997</v>
      </c>
      <c r="F58" s="33"/>
      <c r="G58" s="12"/>
      <c r="H58" s="33"/>
      <c r="I58" s="33"/>
      <c r="J58" s="33"/>
      <c r="K58" s="13">
        <f t="shared" si="0"/>
        <v>25464.379999999997</v>
      </c>
      <c r="L58" s="33"/>
      <c r="M58" s="37" t="s">
        <v>240</v>
      </c>
      <c r="N58" s="16">
        <v>391.73</v>
      </c>
    </row>
    <row r="59" spans="1:14" ht="25.5" x14ac:dyDescent="0.2">
      <c r="A59" s="32" t="s">
        <v>51</v>
      </c>
      <c r="B59" s="32" t="s">
        <v>136</v>
      </c>
      <c r="C59" s="10"/>
      <c r="D59" s="33">
        <v>15038.71</v>
      </c>
      <c r="E59" s="33"/>
      <c r="F59" s="33"/>
      <c r="G59" s="11"/>
      <c r="H59" s="33"/>
      <c r="I59" s="33"/>
      <c r="J59" s="33"/>
      <c r="K59" s="13">
        <f t="shared" si="0"/>
        <v>15038.71</v>
      </c>
      <c r="L59" s="33">
        <v>902.32</v>
      </c>
      <c r="M59" s="37" t="s">
        <v>241</v>
      </c>
      <c r="N59" s="43">
        <v>552</v>
      </c>
    </row>
    <row r="60" spans="1:14" x14ac:dyDescent="0.2">
      <c r="A60" s="32" t="s">
        <v>95</v>
      </c>
      <c r="B60" s="32" t="s">
        <v>137</v>
      </c>
      <c r="C60" s="10"/>
      <c r="D60" s="33">
        <v>15038.71</v>
      </c>
      <c r="E60" s="33"/>
      <c r="F60" s="33"/>
      <c r="G60" s="12"/>
      <c r="H60" s="33"/>
      <c r="I60" s="33"/>
      <c r="J60" s="33"/>
      <c r="K60" s="13">
        <f t="shared" si="0"/>
        <v>15038.71</v>
      </c>
      <c r="L60" s="33">
        <v>902.32</v>
      </c>
      <c r="M60" s="36"/>
      <c r="N60" s="16"/>
    </row>
    <row r="61" spans="1:14" x14ac:dyDescent="0.2">
      <c r="A61" s="32" t="s">
        <v>93</v>
      </c>
      <c r="B61" s="32" t="s">
        <v>138</v>
      </c>
      <c r="C61" s="10"/>
      <c r="D61" s="33">
        <v>15038.71</v>
      </c>
      <c r="E61" s="33"/>
      <c r="F61" s="33"/>
      <c r="G61" s="12"/>
      <c r="H61" s="33"/>
      <c r="I61" s="33"/>
      <c r="J61" s="33"/>
      <c r="K61" s="13">
        <f t="shared" si="0"/>
        <v>15038.71</v>
      </c>
      <c r="L61" s="33"/>
      <c r="M61" s="36"/>
      <c r="N61" s="16"/>
    </row>
    <row r="62" spans="1:14" x14ac:dyDescent="0.2">
      <c r="A62" s="32" t="s">
        <v>139</v>
      </c>
      <c r="B62" s="32" t="s">
        <v>140</v>
      </c>
      <c r="C62" s="10" t="s">
        <v>231</v>
      </c>
      <c r="D62" s="33"/>
      <c r="E62" s="33">
        <v>26386.23</v>
      </c>
      <c r="F62" s="33"/>
      <c r="G62" s="11"/>
      <c r="H62" s="33"/>
      <c r="I62" s="33"/>
      <c r="J62" s="33"/>
      <c r="K62" s="13">
        <f t="shared" si="0"/>
        <v>26386.23</v>
      </c>
      <c r="L62" s="33">
        <v>1437.48</v>
      </c>
      <c r="M62" s="36"/>
      <c r="N62" s="16"/>
    </row>
    <row r="63" spans="1:14" x14ac:dyDescent="0.2">
      <c r="A63" s="32" t="s">
        <v>141</v>
      </c>
      <c r="B63" s="32" t="s">
        <v>142</v>
      </c>
      <c r="C63" s="10"/>
      <c r="D63" s="33">
        <v>16545.03</v>
      </c>
      <c r="E63" s="33"/>
      <c r="F63" s="33"/>
      <c r="G63" s="11"/>
      <c r="H63" s="33"/>
      <c r="I63" s="33"/>
      <c r="J63" s="33"/>
      <c r="K63" s="13">
        <f t="shared" si="0"/>
        <v>16545.03</v>
      </c>
      <c r="L63" s="33">
        <v>992.7</v>
      </c>
      <c r="M63" s="36"/>
      <c r="N63" s="16"/>
    </row>
    <row r="64" spans="1:14" x14ac:dyDescent="0.2">
      <c r="A64" s="32" t="s">
        <v>143</v>
      </c>
      <c r="B64" s="32" t="s">
        <v>144</v>
      </c>
      <c r="C64" s="10"/>
      <c r="D64" s="33">
        <v>16545.03</v>
      </c>
      <c r="E64" s="33"/>
      <c r="F64" s="33"/>
      <c r="G64" s="12"/>
      <c r="H64" s="33"/>
      <c r="I64" s="33"/>
      <c r="J64" s="33"/>
      <c r="K64" s="13">
        <f t="shared" si="0"/>
        <v>16545.03</v>
      </c>
      <c r="L64" s="33"/>
      <c r="M64" s="36"/>
      <c r="N64" s="16"/>
    </row>
    <row r="65" spans="1:14" x14ac:dyDescent="0.2">
      <c r="A65" s="32" t="s">
        <v>145</v>
      </c>
      <c r="B65" s="32" t="s">
        <v>146</v>
      </c>
      <c r="C65" s="10" t="s">
        <v>234</v>
      </c>
      <c r="D65" s="33"/>
      <c r="E65" s="33"/>
      <c r="F65" s="33">
        <v>2853.64</v>
      </c>
      <c r="G65" s="12"/>
      <c r="H65" s="33">
        <v>57.6</v>
      </c>
      <c r="I65" s="33"/>
      <c r="J65" s="33"/>
      <c r="K65" s="13">
        <f>SUM(D65:J65)</f>
        <v>2911.24</v>
      </c>
      <c r="L65" s="33"/>
      <c r="M65" s="36"/>
      <c r="N65" s="16"/>
    </row>
    <row r="66" spans="1:14" ht="25.5" x14ac:dyDescent="0.2">
      <c r="A66" s="32" t="s">
        <v>147</v>
      </c>
      <c r="B66" s="32" t="s">
        <v>148</v>
      </c>
      <c r="C66" s="10"/>
      <c r="D66" s="33">
        <v>16545.03</v>
      </c>
      <c r="E66" s="33"/>
      <c r="F66" s="33"/>
      <c r="G66" s="12"/>
      <c r="H66" s="33"/>
      <c r="I66" s="33"/>
      <c r="J66" s="33"/>
      <c r="K66" s="13">
        <f t="shared" si="0"/>
        <v>16545.03</v>
      </c>
      <c r="L66" s="33">
        <v>992.7</v>
      </c>
      <c r="M66" s="37" t="s">
        <v>240</v>
      </c>
      <c r="N66" s="42">
        <v>1697.81</v>
      </c>
    </row>
    <row r="67" spans="1:14" x14ac:dyDescent="0.2">
      <c r="A67" s="32" t="s">
        <v>149</v>
      </c>
      <c r="B67" s="32" t="s">
        <v>150</v>
      </c>
      <c r="C67" s="10" t="s">
        <v>237</v>
      </c>
      <c r="D67" s="33"/>
      <c r="E67" s="33">
        <v>42302.85</v>
      </c>
      <c r="F67" s="33"/>
      <c r="G67" s="12"/>
      <c r="H67" s="33"/>
      <c r="I67" s="33"/>
      <c r="J67" s="33"/>
      <c r="K67" s="13">
        <f t="shared" si="0"/>
        <v>42302.85</v>
      </c>
      <c r="L67" s="33">
        <v>2538.17</v>
      </c>
      <c r="M67" s="36"/>
      <c r="N67" s="16"/>
    </row>
    <row r="68" spans="1:14" x14ac:dyDescent="0.2">
      <c r="A68" s="32" t="s">
        <v>42</v>
      </c>
      <c r="B68" s="32" t="s">
        <v>42</v>
      </c>
      <c r="C68" s="10" t="s">
        <v>238</v>
      </c>
      <c r="D68" s="33"/>
      <c r="E68" s="33">
        <v>26052.1</v>
      </c>
      <c r="F68" s="33"/>
      <c r="G68" s="12"/>
      <c r="H68" s="33"/>
      <c r="I68" s="33"/>
      <c r="J68" s="33"/>
      <c r="K68" s="13">
        <f t="shared" ref="K68:K105" si="1">SUM(D68:J68)</f>
        <v>26052.1</v>
      </c>
      <c r="L68" s="33">
        <v>1563.17</v>
      </c>
      <c r="M68" s="36"/>
      <c r="N68" s="16"/>
    </row>
    <row r="69" spans="1:14" x14ac:dyDescent="0.2">
      <c r="A69" s="32" t="s">
        <v>151</v>
      </c>
      <c r="B69" s="32" t="s">
        <v>152</v>
      </c>
      <c r="C69" s="10" t="s">
        <v>232</v>
      </c>
      <c r="D69" s="33"/>
      <c r="E69" s="33">
        <v>24014.35</v>
      </c>
      <c r="F69" s="33"/>
      <c r="G69" s="12"/>
      <c r="H69" s="33"/>
      <c r="I69" s="33"/>
      <c r="J69" s="33"/>
      <c r="K69" s="13">
        <f t="shared" si="1"/>
        <v>24014.35</v>
      </c>
      <c r="L69" s="33"/>
      <c r="M69" s="36"/>
      <c r="N69" s="16"/>
    </row>
    <row r="70" spans="1:14" x14ac:dyDescent="0.2">
      <c r="A70" s="32" t="s">
        <v>153</v>
      </c>
      <c r="B70" s="32" t="s">
        <v>154</v>
      </c>
      <c r="C70" s="10"/>
      <c r="D70" s="33">
        <v>1506.32</v>
      </c>
      <c r="E70" s="33"/>
      <c r="F70" s="33"/>
      <c r="G70" s="11"/>
      <c r="H70" s="33"/>
      <c r="I70" s="33"/>
      <c r="J70" s="33"/>
      <c r="K70" s="13">
        <f t="shared" si="1"/>
        <v>1506.32</v>
      </c>
      <c r="L70" s="33"/>
      <c r="M70" s="36"/>
      <c r="N70" s="16"/>
    </row>
    <row r="71" spans="1:14" x14ac:dyDescent="0.2">
      <c r="A71" s="32" t="s">
        <v>155</v>
      </c>
      <c r="B71" s="32" t="s">
        <v>156</v>
      </c>
      <c r="C71" s="10"/>
      <c r="D71" s="33">
        <v>15038.71</v>
      </c>
      <c r="E71" s="33"/>
      <c r="F71" s="33"/>
      <c r="G71" s="11"/>
      <c r="H71" s="33"/>
      <c r="I71" s="33"/>
      <c r="J71" s="33"/>
      <c r="K71" s="13">
        <f t="shared" si="1"/>
        <v>15038.71</v>
      </c>
      <c r="L71" s="33"/>
      <c r="M71" s="36"/>
      <c r="N71" s="16"/>
    </row>
    <row r="72" spans="1:14" ht="25.5" x14ac:dyDescent="0.2">
      <c r="A72" s="32" t="s">
        <v>69</v>
      </c>
      <c r="B72" s="32" t="s">
        <v>157</v>
      </c>
      <c r="C72" s="10"/>
      <c r="D72" s="33">
        <v>16545.03</v>
      </c>
      <c r="E72" s="33"/>
      <c r="F72" s="33"/>
      <c r="G72" s="11"/>
      <c r="H72" s="33"/>
      <c r="I72" s="33"/>
      <c r="J72" s="33"/>
      <c r="K72" s="13">
        <f t="shared" si="1"/>
        <v>16545.03</v>
      </c>
      <c r="L72" s="33">
        <v>992.7</v>
      </c>
      <c r="M72" s="37" t="s">
        <v>240</v>
      </c>
      <c r="N72" s="42">
        <v>2340.4499999999998</v>
      </c>
    </row>
    <row r="73" spans="1:14" x14ac:dyDescent="0.2">
      <c r="A73" s="32" t="s">
        <v>158</v>
      </c>
      <c r="B73" s="32" t="s">
        <v>118</v>
      </c>
      <c r="C73" s="10"/>
      <c r="D73" s="33">
        <v>16545.03</v>
      </c>
      <c r="E73" s="33"/>
      <c r="F73" s="33"/>
      <c r="G73" s="11"/>
      <c r="H73" s="33"/>
      <c r="I73" s="33"/>
      <c r="J73" s="33"/>
      <c r="K73" s="13">
        <f t="shared" si="1"/>
        <v>16545.03</v>
      </c>
      <c r="L73" s="33">
        <v>992.7</v>
      </c>
      <c r="M73" s="36"/>
      <c r="N73" s="16"/>
    </row>
    <row r="74" spans="1:14" x14ac:dyDescent="0.2">
      <c r="A74" s="32" t="s">
        <v>159</v>
      </c>
      <c r="B74" s="32" t="s">
        <v>160</v>
      </c>
      <c r="C74" s="10"/>
      <c r="D74" s="33">
        <v>15038.71</v>
      </c>
      <c r="E74" s="33"/>
      <c r="F74" s="33"/>
      <c r="G74" s="11"/>
      <c r="H74" s="33"/>
      <c r="I74" s="33"/>
      <c r="J74" s="33"/>
      <c r="K74" s="13">
        <f t="shared" si="1"/>
        <v>15038.71</v>
      </c>
      <c r="L74" s="33">
        <v>902.32</v>
      </c>
      <c r="M74" s="36"/>
      <c r="N74" s="16"/>
    </row>
    <row r="75" spans="1:14" x14ac:dyDescent="0.2">
      <c r="A75" s="32" t="s">
        <v>161</v>
      </c>
      <c r="B75" s="32" t="s">
        <v>162</v>
      </c>
      <c r="C75" s="10"/>
      <c r="D75" s="33">
        <v>1506.32</v>
      </c>
      <c r="E75" s="33"/>
      <c r="F75" s="33"/>
      <c r="G75" s="11"/>
      <c r="H75" s="33"/>
      <c r="I75" s="33"/>
      <c r="J75" s="33"/>
      <c r="K75" s="13">
        <f t="shared" si="1"/>
        <v>1506.32</v>
      </c>
      <c r="L75" s="33">
        <v>90.38</v>
      </c>
      <c r="M75" s="36"/>
      <c r="N75" s="16"/>
    </row>
    <row r="76" spans="1:14" x14ac:dyDescent="0.2">
      <c r="A76" s="32" t="s">
        <v>116</v>
      </c>
      <c r="B76" s="32" t="s">
        <v>163</v>
      </c>
      <c r="C76" s="10"/>
      <c r="D76" s="33">
        <v>1506.32</v>
      </c>
      <c r="E76" s="33"/>
      <c r="F76" s="33"/>
      <c r="G76" s="11"/>
      <c r="H76" s="33"/>
      <c r="I76" s="33"/>
      <c r="J76" s="33"/>
      <c r="K76" s="13">
        <f t="shared" si="1"/>
        <v>1506.32</v>
      </c>
      <c r="L76" s="33"/>
      <c r="M76" s="36"/>
      <c r="N76" s="16"/>
    </row>
    <row r="77" spans="1:14" x14ac:dyDescent="0.2">
      <c r="A77" s="32" t="s">
        <v>119</v>
      </c>
      <c r="B77" s="32" t="s">
        <v>163</v>
      </c>
      <c r="C77" s="10"/>
      <c r="D77" s="33">
        <v>16545.03</v>
      </c>
      <c r="E77" s="33"/>
      <c r="F77" s="33"/>
      <c r="G77" s="11"/>
      <c r="H77" s="33"/>
      <c r="I77" s="33"/>
      <c r="J77" s="33"/>
      <c r="K77" s="13">
        <f t="shared" si="1"/>
        <v>16545.03</v>
      </c>
      <c r="L77" s="33"/>
      <c r="M77" s="36"/>
      <c r="N77" s="16"/>
    </row>
    <row r="78" spans="1:14" x14ac:dyDescent="0.2">
      <c r="A78" s="32" t="s">
        <v>164</v>
      </c>
      <c r="B78" s="32" t="s">
        <v>165</v>
      </c>
      <c r="C78" s="10" t="s">
        <v>232</v>
      </c>
      <c r="D78" s="33"/>
      <c r="E78" s="33">
        <v>2428.17</v>
      </c>
      <c r="F78" s="33"/>
      <c r="G78" s="11"/>
      <c r="H78" s="33"/>
      <c r="I78" s="33"/>
      <c r="J78" s="33"/>
      <c r="K78" s="13">
        <f t="shared" si="1"/>
        <v>2428.17</v>
      </c>
      <c r="L78" s="33"/>
      <c r="M78" s="36"/>
      <c r="N78" s="16"/>
    </row>
    <row r="79" spans="1:14" x14ac:dyDescent="0.2">
      <c r="A79" s="32" t="s">
        <v>42</v>
      </c>
      <c r="B79" s="32" t="s">
        <v>166</v>
      </c>
      <c r="C79" s="10"/>
      <c r="D79" s="33">
        <v>1506.32</v>
      </c>
      <c r="E79" s="33"/>
      <c r="F79" s="33"/>
      <c r="G79" s="11"/>
      <c r="H79" s="33"/>
      <c r="I79" s="33"/>
      <c r="J79" s="33"/>
      <c r="K79" s="13">
        <f t="shared" si="1"/>
        <v>1506.32</v>
      </c>
      <c r="L79" s="33">
        <v>90.38</v>
      </c>
      <c r="M79" s="36"/>
      <c r="N79" s="16"/>
    </row>
    <row r="80" spans="1:14" ht="25.5" x14ac:dyDescent="0.2">
      <c r="A80" s="32" t="s">
        <v>167</v>
      </c>
      <c r="B80" s="32" t="s">
        <v>168</v>
      </c>
      <c r="C80" s="10"/>
      <c r="D80" s="33">
        <v>15038.71</v>
      </c>
      <c r="E80" s="33"/>
      <c r="F80" s="33"/>
      <c r="G80" s="11"/>
      <c r="H80" s="33"/>
      <c r="I80" s="33"/>
      <c r="J80" s="33"/>
      <c r="K80" s="13">
        <f t="shared" si="1"/>
        <v>15038.71</v>
      </c>
      <c r="L80" s="33">
        <v>902.32</v>
      </c>
      <c r="M80" s="37" t="s">
        <v>240</v>
      </c>
      <c r="N80" s="42">
        <v>1515.67</v>
      </c>
    </row>
    <row r="81" spans="1:14" x14ac:dyDescent="0.2">
      <c r="A81" s="32" t="s">
        <v>169</v>
      </c>
      <c r="B81" s="32" t="s">
        <v>170</v>
      </c>
      <c r="C81" s="10"/>
      <c r="D81" s="33">
        <v>15038.71</v>
      </c>
      <c r="E81" s="33"/>
      <c r="F81" s="33"/>
      <c r="G81" s="11"/>
      <c r="H81" s="33"/>
      <c r="I81" s="33"/>
      <c r="J81" s="33"/>
      <c r="K81" s="13">
        <f t="shared" si="1"/>
        <v>15038.71</v>
      </c>
      <c r="L81" s="33">
        <v>902.32</v>
      </c>
      <c r="M81" s="36"/>
      <c r="N81" s="16"/>
    </row>
    <row r="82" spans="1:14" x14ac:dyDescent="0.2">
      <c r="A82" s="32" t="s">
        <v>171</v>
      </c>
      <c r="B82" s="32" t="s">
        <v>172</v>
      </c>
      <c r="C82" s="10"/>
      <c r="D82" s="33">
        <v>1506.32</v>
      </c>
      <c r="E82" s="33"/>
      <c r="F82" s="33"/>
      <c r="G82" s="11"/>
      <c r="H82" s="33"/>
      <c r="I82" s="33"/>
      <c r="J82" s="33"/>
      <c r="K82" s="13">
        <f t="shared" si="1"/>
        <v>1506.32</v>
      </c>
      <c r="L82" s="33">
        <v>90.38</v>
      </c>
      <c r="M82" s="36"/>
      <c r="N82" s="16"/>
    </row>
    <row r="83" spans="1:14" x14ac:dyDescent="0.2">
      <c r="A83" s="32" t="s">
        <v>173</v>
      </c>
      <c r="B83" s="32" t="s">
        <v>172</v>
      </c>
      <c r="C83" s="10"/>
      <c r="D83" s="33">
        <v>1506.32</v>
      </c>
      <c r="E83" s="33"/>
      <c r="F83" s="33"/>
      <c r="G83" s="11"/>
      <c r="H83" s="33"/>
      <c r="I83" s="33"/>
      <c r="J83" s="33"/>
      <c r="K83" s="13">
        <f t="shared" si="1"/>
        <v>1506.32</v>
      </c>
      <c r="L83" s="33">
        <v>90.38</v>
      </c>
      <c r="M83" s="36"/>
      <c r="N83" s="16"/>
    </row>
    <row r="84" spans="1:14" x14ac:dyDescent="0.2">
      <c r="A84" s="32" t="s">
        <v>174</v>
      </c>
      <c r="B84" s="32" t="s">
        <v>175</v>
      </c>
      <c r="C84" s="10"/>
      <c r="D84" s="33">
        <v>15038.71</v>
      </c>
      <c r="E84" s="33"/>
      <c r="F84" s="33"/>
      <c r="G84" s="11"/>
      <c r="H84" s="33"/>
      <c r="I84" s="33"/>
      <c r="J84" s="33"/>
      <c r="K84" s="13">
        <f t="shared" si="1"/>
        <v>15038.71</v>
      </c>
      <c r="L84" s="33">
        <v>902.32</v>
      </c>
      <c r="M84" s="36"/>
      <c r="N84" s="16"/>
    </row>
    <row r="85" spans="1:14" x14ac:dyDescent="0.2">
      <c r="A85" s="32" t="s">
        <v>176</v>
      </c>
      <c r="B85" s="32" t="s">
        <v>177</v>
      </c>
      <c r="C85" s="10"/>
      <c r="D85" s="33">
        <v>15038.71</v>
      </c>
      <c r="E85" s="33"/>
      <c r="F85" s="33"/>
      <c r="G85" s="11"/>
      <c r="H85" s="33"/>
      <c r="I85" s="33"/>
      <c r="J85" s="33"/>
      <c r="K85" s="13">
        <f t="shared" si="1"/>
        <v>15038.71</v>
      </c>
      <c r="L85" s="33"/>
      <c r="M85" s="36"/>
      <c r="N85" s="16"/>
    </row>
    <row r="86" spans="1:14" x14ac:dyDescent="0.2">
      <c r="A86" s="32" t="s">
        <v>71</v>
      </c>
      <c r="B86" s="32" t="s">
        <v>178</v>
      </c>
      <c r="C86" s="10" t="s">
        <v>233</v>
      </c>
      <c r="D86" s="33"/>
      <c r="E86" s="33">
        <v>24936.199999999997</v>
      </c>
      <c r="F86" s="33"/>
      <c r="G86" s="11"/>
      <c r="H86" s="33"/>
      <c r="I86" s="33"/>
      <c r="J86" s="33"/>
      <c r="K86" s="13">
        <f t="shared" si="1"/>
        <v>24936.199999999997</v>
      </c>
      <c r="L86" s="33">
        <v>1496.22</v>
      </c>
      <c r="M86" s="36"/>
      <c r="N86" s="16"/>
    </row>
    <row r="87" spans="1:14" x14ac:dyDescent="0.2">
      <c r="A87" s="32" t="s">
        <v>174</v>
      </c>
      <c r="B87" s="32" t="s">
        <v>179</v>
      </c>
      <c r="C87" s="10" t="s">
        <v>233</v>
      </c>
      <c r="D87" s="33"/>
      <c r="E87" s="33">
        <v>2441.33</v>
      </c>
      <c r="F87" s="33"/>
      <c r="G87" s="11"/>
      <c r="H87" s="33"/>
      <c r="I87" s="33"/>
      <c r="J87" s="33"/>
      <c r="K87" s="13">
        <f t="shared" si="1"/>
        <v>2441.33</v>
      </c>
      <c r="L87" s="33">
        <v>146.47999999999999</v>
      </c>
      <c r="M87" s="36"/>
      <c r="N87" s="16"/>
    </row>
    <row r="88" spans="1:14" x14ac:dyDescent="0.2">
      <c r="A88" s="32" t="s">
        <v>180</v>
      </c>
      <c r="B88" s="32" t="s">
        <v>181</v>
      </c>
      <c r="C88" s="10" t="s">
        <v>231</v>
      </c>
      <c r="D88" s="33"/>
      <c r="E88" s="33">
        <v>25464.379999999997</v>
      </c>
      <c r="F88" s="33"/>
      <c r="G88" s="11"/>
      <c r="H88" s="33"/>
      <c r="I88" s="33"/>
      <c r="J88" s="33"/>
      <c r="K88" s="13">
        <f t="shared" si="1"/>
        <v>25464.379999999997</v>
      </c>
      <c r="L88" s="33"/>
      <c r="M88" s="36"/>
      <c r="N88" s="16"/>
    </row>
    <row r="89" spans="1:14" x14ac:dyDescent="0.2">
      <c r="A89" s="32" t="s">
        <v>182</v>
      </c>
      <c r="B89" s="32" t="s">
        <v>183</v>
      </c>
      <c r="C89" s="10" t="s">
        <v>235</v>
      </c>
      <c r="D89" s="33"/>
      <c r="E89" s="33"/>
      <c r="F89" s="33">
        <v>19722.05</v>
      </c>
      <c r="G89" s="11"/>
      <c r="H89" s="33"/>
      <c r="I89" s="33"/>
      <c r="J89" s="33"/>
      <c r="K89" s="13">
        <f t="shared" si="1"/>
        <v>19722.05</v>
      </c>
      <c r="L89" s="33"/>
      <c r="M89" s="36"/>
      <c r="N89" s="16"/>
    </row>
    <row r="90" spans="1:14" x14ac:dyDescent="0.2">
      <c r="A90" s="32" t="s">
        <v>184</v>
      </c>
      <c r="B90" s="32" t="s">
        <v>185</v>
      </c>
      <c r="C90" s="10"/>
      <c r="D90" s="33">
        <v>15038.71</v>
      </c>
      <c r="E90" s="33"/>
      <c r="F90" s="33"/>
      <c r="G90" s="11"/>
      <c r="H90" s="33"/>
      <c r="I90" s="33"/>
      <c r="J90" s="33"/>
      <c r="K90" s="13">
        <f t="shared" si="1"/>
        <v>15038.71</v>
      </c>
      <c r="L90" s="33"/>
      <c r="M90" s="36"/>
      <c r="N90" s="16"/>
    </row>
    <row r="91" spans="1:14" x14ac:dyDescent="0.2">
      <c r="A91" s="32" t="s">
        <v>186</v>
      </c>
      <c r="B91" s="32" t="s">
        <v>187</v>
      </c>
      <c r="C91" s="10"/>
      <c r="D91" s="33">
        <v>16545.03</v>
      </c>
      <c r="E91" s="33"/>
      <c r="F91" s="33"/>
      <c r="G91" s="11"/>
      <c r="H91" s="33"/>
      <c r="I91" s="33"/>
      <c r="J91" s="33"/>
      <c r="K91" s="13">
        <f t="shared" si="1"/>
        <v>16545.03</v>
      </c>
      <c r="L91" s="33"/>
      <c r="M91" s="36"/>
      <c r="N91" s="16"/>
    </row>
    <row r="92" spans="1:14" x14ac:dyDescent="0.2">
      <c r="A92" s="32" t="s">
        <v>188</v>
      </c>
      <c r="B92" s="32" t="s">
        <v>189</v>
      </c>
      <c r="C92" s="10"/>
      <c r="D92" s="33">
        <v>16545.03</v>
      </c>
      <c r="E92" s="33"/>
      <c r="F92" s="33"/>
      <c r="G92" s="11"/>
      <c r="H92" s="33"/>
      <c r="I92" s="33"/>
      <c r="J92" s="33"/>
      <c r="K92" s="13">
        <f t="shared" si="1"/>
        <v>16545.03</v>
      </c>
      <c r="L92" s="33">
        <v>992.7</v>
      </c>
      <c r="M92" s="36"/>
      <c r="N92" s="16"/>
    </row>
    <row r="93" spans="1:14" x14ac:dyDescent="0.2">
      <c r="A93" s="32" t="s">
        <v>190</v>
      </c>
      <c r="B93" s="32" t="s">
        <v>191</v>
      </c>
      <c r="C93" s="10" t="s">
        <v>236</v>
      </c>
      <c r="D93" s="33"/>
      <c r="E93" s="33">
        <v>24014.35</v>
      </c>
      <c r="F93" s="33"/>
      <c r="G93" s="11"/>
      <c r="H93" s="33"/>
      <c r="I93" s="33"/>
      <c r="J93" s="33"/>
      <c r="K93" s="13">
        <f t="shared" si="1"/>
        <v>24014.35</v>
      </c>
      <c r="L93" s="33"/>
      <c r="M93" s="36"/>
      <c r="N93" s="16"/>
    </row>
    <row r="94" spans="1:14" x14ac:dyDescent="0.2">
      <c r="A94" s="32" t="s">
        <v>102</v>
      </c>
      <c r="B94" s="32" t="s">
        <v>161</v>
      </c>
      <c r="C94" s="10"/>
      <c r="D94" s="33">
        <v>1506.32</v>
      </c>
      <c r="E94" s="33"/>
      <c r="F94" s="33"/>
      <c r="G94" s="11"/>
      <c r="H94" s="33"/>
      <c r="I94" s="33"/>
      <c r="J94" s="33"/>
      <c r="K94" s="13">
        <f t="shared" si="1"/>
        <v>1506.32</v>
      </c>
      <c r="L94" s="33">
        <v>90.38</v>
      </c>
      <c r="M94" s="36"/>
      <c r="N94" s="16"/>
    </row>
    <row r="95" spans="1:14" x14ac:dyDescent="0.2">
      <c r="A95" s="32" t="s">
        <v>192</v>
      </c>
      <c r="B95" s="32" t="s">
        <v>161</v>
      </c>
      <c r="C95" s="10" t="s">
        <v>239</v>
      </c>
      <c r="D95" s="33"/>
      <c r="E95" s="33">
        <v>60052.83</v>
      </c>
      <c r="F95" s="33"/>
      <c r="G95" s="11"/>
      <c r="H95" s="33"/>
      <c r="I95" s="33"/>
      <c r="J95" s="33"/>
      <c r="K95" s="13">
        <f t="shared" si="1"/>
        <v>60052.83</v>
      </c>
      <c r="L95" s="33">
        <v>3603.17</v>
      </c>
      <c r="M95" s="36"/>
      <c r="N95" s="16"/>
    </row>
    <row r="96" spans="1:14" x14ac:dyDescent="0.2">
      <c r="A96" s="32" t="s">
        <v>193</v>
      </c>
      <c r="B96" s="32" t="s">
        <v>161</v>
      </c>
      <c r="C96" s="10"/>
      <c r="D96" s="33">
        <v>15038.71</v>
      </c>
      <c r="E96" s="33"/>
      <c r="F96" s="33"/>
      <c r="G96" s="11"/>
      <c r="H96" s="33">
        <v>74.25</v>
      </c>
      <c r="I96" s="33">
        <v>18.27</v>
      </c>
      <c r="J96" s="33"/>
      <c r="K96" s="13">
        <f t="shared" si="1"/>
        <v>15131.23</v>
      </c>
      <c r="L96" s="33">
        <v>902.32</v>
      </c>
      <c r="M96" s="36"/>
      <c r="N96" s="16"/>
    </row>
    <row r="97" spans="1:14" x14ac:dyDescent="0.2">
      <c r="A97" s="32" t="s">
        <v>194</v>
      </c>
      <c r="B97" s="32" t="s">
        <v>195</v>
      </c>
      <c r="C97" s="10"/>
      <c r="D97" s="33">
        <v>15038.71</v>
      </c>
      <c r="E97" s="33"/>
      <c r="F97" s="33"/>
      <c r="G97" s="11"/>
      <c r="H97" s="33"/>
      <c r="I97" s="33"/>
      <c r="J97" s="33"/>
      <c r="K97" s="13">
        <f t="shared" si="1"/>
        <v>15038.71</v>
      </c>
      <c r="L97" s="33">
        <v>902.32</v>
      </c>
      <c r="M97" s="36"/>
      <c r="N97" s="16"/>
    </row>
    <row r="98" spans="1:14" x14ac:dyDescent="0.2">
      <c r="A98" s="32" t="s">
        <v>196</v>
      </c>
      <c r="B98" s="32" t="s">
        <v>197</v>
      </c>
      <c r="C98" s="10" t="s">
        <v>231</v>
      </c>
      <c r="D98" s="33"/>
      <c r="E98" s="33">
        <v>36421.49</v>
      </c>
      <c r="F98" s="33"/>
      <c r="G98" s="11"/>
      <c r="H98" s="33"/>
      <c r="I98" s="33"/>
      <c r="J98" s="33"/>
      <c r="K98" s="13">
        <f t="shared" si="1"/>
        <v>36421.49</v>
      </c>
      <c r="L98" s="33"/>
      <c r="M98" s="36"/>
      <c r="N98" s="16"/>
    </row>
    <row r="99" spans="1:14" x14ac:dyDescent="0.2">
      <c r="A99" s="32" t="s">
        <v>69</v>
      </c>
      <c r="B99" s="32" t="s">
        <v>198</v>
      </c>
      <c r="C99" s="10"/>
      <c r="D99" s="33">
        <v>15038.71</v>
      </c>
      <c r="E99" s="33"/>
      <c r="F99" s="33"/>
      <c r="G99" s="11"/>
      <c r="H99" s="33"/>
      <c r="I99" s="33"/>
      <c r="J99" s="33"/>
      <c r="K99" s="13">
        <f t="shared" si="1"/>
        <v>15038.71</v>
      </c>
      <c r="L99" s="33">
        <v>902.32</v>
      </c>
      <c r="M99" s="36"/>
      <c r="N99" s="16"/>
    </row>
    <row r="100" spans="1:14" x14ac:dyDescent="0.2">
      <c r="A100" s="32" t="s">
        <v>199</v>
      </c>
      <c r="B100" s="32" t="s">
        <v>200</v>
      </c>
      <c r="C100" s="10" t="s">
        <v>232</v>
      </c>
      <c r="D100" s="33"/>
      <c r="E100" s="33">
        <v>2428.17</v>
      </c>
      <c r="F100" s="33"/>
      <c r="G100" s="11"/>
      <c r="H100" s="33">
        <v>66.599999999999994</v>
      </c>
      <c r="I100" s="33"/>
      <c r="J100" s="33"/>
      <c r="K100" s="13">
        <f t="shared" si="1"/>
        <v>2494.77</v>
      </c>
      <c r="L100" s="33"/>
      <c r="M100" s="36"/>
      <c r="N100" s="16"/>
    </row>
    <row r="101" spans="1:14" x14ac:dyDescent="0.2">
      <c r="A101" s="32" t="s">
        <v>131</v>
      </c>
      <c r="B101" s="32" t="s">
        <v>201</v>
      </c>
      <c r="C101" s="10" t="s">
        <v>231</v>
      </c>
      <c r="D101" s="33"/>
      <c r="E101" s="33">
        <v>36421.49</v>
      </c>
      <c r="F101" s="33"/>
      <c r="G101" s="11"/>
      <c r="H101" s="33"/>
      <c r="I101" s="33"/>
      <c r="J101" s="33"/>
      <c r="K101" s="13">
        <f t="shared" si="1"/>
        <v>36421.49</v>
      </c>
      <c r="L101" s="33">
        <v>1972.65</v>
      </c>
      <c r="M101" s="36"/>
      <c r="N101" s="16"/>
    </row>
    <row r="102" spans="1:14" x14ac:dyDescent="0.2">
      <c r="A102" s="32" t="s">
        <v>202</v>
      </c>
      <c r="B102" s="32" t="s">
        <v>203</v>
      </c>
      <c r="C102" s="10" t="s">
        <v>231</v>
      </c>
      <c r="D102" s="33"/>
      <c r="E102" s="33">
        <v>36421.49</v>
      </c>
      <c r="F102" s="33"/>
      <c r="G102" s="11"/>
      <c r="H102" s="33"/>
      <c r="I102" s="33"/>
      <c r="J102" s="33"/>
      <c r="K102" s="13">
        <f t="shared" si="1"/>
        <v>36421.49</v>
      </c>
      <c r="L102" s="33">
        <v>2185.2800000000002</v>
      </c>
      <c r="M102" s="36"/>
      <c r="N102" s="16"/>
    </row>
    <row r="103" spans="1:14" ht="25.5" x14ac:dyDescent="0.2">
      <c r="A103" s="32" t="s">
        <v>204</v>
      </c>
      <c r="B103" s="32" t="s">
        <v>205</v>
      </c>
      <c r="C103" s="10" t="s">
        <v>232</v>
      </c>
      <c r="D103" s="33"/>
      <c r="E103" s="33">
        <v>24014.35</v>
      </c>
      <c r="F103" s="33"/>
      <c r="G103" s="11"/>
      <c r="H103" s="33">
        <v>214.2</v>
      </c>
      <c r="I103" s="33"/>
      <c r="J103" s="33"/>
      <c r="K103" s="13">
        <f t="shared" si="1"/>
        <v>24228.55</v>
      </c>
      <c r="L103" s="33">
        <v>1440.91</v>
      </c>
      <c r="M103" s="37" t="s">
        <v>240</v>
      </c>
      <c r="N103" s="16">
        <v>391.73</v>
      </c>
    </row>
    <row r="104" spans="1:14" x14ac:dyDescent="0.2">
      <c r="A104" s="32" t="s">
        <v>51</v>
      </c>
      <c r="B104" s="32" t="s">
        <v>206</v>
      </c>
      <c r="C104" s="10" t="s">
        <v>232</v>
      </c>
      <c r="D104" s="33"/>
      <c r="E104" s="33">
        <v>24014.35</v>
      </c>
      <c r="F104" s="33"/>
      <c r="G104" s="11"/>
      <c r="H104" s="33"/>
      <c r="I104" s="33"/>
      <c r="J104" s="33"/>
      <c r="K104" s="13">
        <f t="shared" si="1"/>
        <v>24014.35</v>
      </c>
      <c r="L104" s="33"/>
      <c r="M104" s="36"/>
      <c r="N104" s="16"/>
    </row>
    <row r="105" spans="1:14" x14ac:dyDescent="0.2">
      <c r="A105" s="32" t="s">
        <v>134</v>
      </c>
      <c r="B105" s="32" t="s">
        <v>207</v>
      </c>
      <c r="C105" s="10"/>
      <c r="D105" s="33">
        <v>16545.03</v>
      </c>
      <c r="E105" s="33"/>
      <c r="F105" s="33"/>
      <c r="G105" s="11"/>
      <c r="H105" s="33"/>
      <c r="I105" s="33"/>
      <c r="J105" s="33"/>
      <c r="K105" s="13">
        <f t="shared" si="1"/>
        <v>16545.03</v>
      </c>
      <c r="L105" s="33">
        <v>902.32</v>
      </c>
      <c r="M105" s="36"/>
      <c r="N105" s="16"/>
    </row>
    <row r="106" spans="1:14" ht="15.75" x14ac:dyDescent="0.25">
      <c r="A106" s="27" t="s">
        <v>24</v>
      </c>
      <c r="B106" s="7"/>
      <c r="C106" s="15"/>
      <c r="D106" s="17">
        <f>SUM(D3:D105)</f>
        <v>860317.06999999983</v>
      </c>
      <c r="E106" s="17">
        <f>SUM(E3:E105)</f>
        <v>702485.33999999985</v>
      </c>
      <c r="F106" s="17">
        <f>SUM(F3:F105)</f>
        <v>50526.209999999992</v>
      </c>
      <c r="G106" s="17">
        <f>SUM(G3:G105)</f>
        <v>0</v>
      </c>
      <c r="H106" s="17">
        <f>SUM(H3:H105)</f>
        <v>826.1400000000001</v>
      </c>
      <c r="I106" s="17">
        <f>SUM(I3:I105)</f>
        <v>18.27</v>
      </c>
      <c r="J106" s="17">
        <v>2023.08</v>
      </c>
      <c r="K106" s="17">
        <f>SUM(K3:K105)</f>
        <v>1614173.0300000003</v>
      </c>
      <c r="L106" s="17">
        <f>SUM(L3:L105)</f>
        <v>52015.889999999985</v>
      </c>
      <c r="M106" s="38"/>
      <c r="N106" s="15"/>
    </row>
    <row r="107" spans="1:14" x14ac:dyDescent="0.2">
      <c r="A107" s="2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39"/>
      <c r="N107" s="18"/>
    </row>
    <row r="108" spans="1:14" s="2" customFormat="1" ht="36.75" customHeight="1" x14ac:dyDescent="0.2">
      <c r="A108" s="29" t="s">
        <v>13</v>
      </c>
      <c r="B108" s="3"/>
      <c r="C108" s="3" t="s">
        <v>14</v>
      </c>
      <c r="D108" s="3" t="s">
        <v>16</v>
      </c>
      <c r="E108" s="3"/>
      <c r="F108" s="3"/>
      <c r="G108" s="3"/>
      <c r="H108" s="3" t="s">
        <v>18</v>
      </c>
      <c r="I108" s="3" t="s">
        <v>19</v>
      </c>
      <c r="J108" s="3" t="s">
        <v>8</v>
      </c>
      <c r="K108" s="20" t="s">
        <v>10</v>
      </c>
      <c r="L108" s="8"/>
      <c r="M108" s="20"/>
      <c r="N108" s="6"/>
    </row>
    <row r="109" spans="1:14" s="1" customFormat="1" ht="36.75" customHeight="1" x14ac:dyDescent="0.2">
      <c r="A109" s="25" t="s">
        <v>12</v>
      </c>
      <c r="B109" s="4"/>
      <c r="C109" s="4" t="s">
        <v>15</v>
      </c>
      <c r="D109" s="4" t="s">
        <v>17</v>
      </c>
      <c r="E109" s="4"/>
      <c r="F109" s="4"/>
      <c r="G109" s="4"/>
      <c r="H109" s="4" t="s">
        <v>5</v>
      </c>
      <c r="I109" s="4" t="s">
        <v>20</v>
      </c>
      <c r="J109" s="4" t="s">
        <v>9</v>
      </c>
      <c r="K109" s="5" t="s">
        <v>11</v>
      </c>
      <c r="L109" s="5"/>
      <c r="M109" s="5"/>
      <c r="N109" s="4"/>
    </row>
    <row r="110" spans="1:14" x14ac:dyDescent="0.2">
      <c r="A110" s="32" t="s">
        <v>208</v>
      </c>
      <c r="B110" s="32" t="s">
        <v>209</v>
      </c>
      <c r="C110" s="10"/>
      <c r="D110" s="33">
        <v>840</v>
      </c>
      <c r="E110" s="12"/>
      <c r="F110" s="12"/>
      <c r="G110" s="12"/>
      <c r="H110" s="33"/>
      <c r="I110" s="33"/>
      <c r="J110" s="33"/>
      <c r="K110" s="13">
        <f t="shared" ref="K110:K122" si="2">SUM(D110:J110)</f>
        <v>840</v>
      </c>
      <c r="L110" s="12"/>
      <c r="M110" s="40"/>
      <c r="N110" s="14"/>
    </row>
    <row r="111" spans="1:14" x14ac:dyDescent="0.2">
      <c r="A111" s="32" t="s">
        <v>210</v>
      </c>
      <c r="B111" s="32" t="s">
        <v>211</v>
      </c>
      <c r="C111" s="10"/>
      <c r="D111" s="33">
        <v>4259</v>
      </c>
      <c r="E111" s="12"/>
      <c r="F111" s="12"/>
      <c r="G111" s="12"/>
      <c r="H111" s="33">
        <v>46.8</v>
      </c>
      <c r="I111" s="33"/>
      <c r="J111" s="33"/>
      <c r="K111" s="13">
        <f t="shared" si="2"/>
        <v>4305.8</v>
      </c>
      <c r="L111" s="12"/>
      <c r="M111" s="38"/>
      <c r="N111" s="16"/>
    </row>
    <row r="112" spans="1:14" x14ac:dyDescent="0.2">
      <c r="A112" s="32" t="s">
        <v>212</v>
      </c>
      <c r="B112" s="32" t="s">
        <v>213</v>
      </c>
      <c r="C112" s="10"/>
      <c r="D112" s="33">
        <v>105</v>
      </c>
      <c r="E112" s="12"/>
      <c r="F112" s="12"/>
      <c r="G112" s="12"/>
      <c r="H112" s="33">
        <v>7.65</v>
      </c>
      <c r="I112" s="33"/>
      <c r="J112" s="33"/>
      <c r="K112" s="13">
        <f t="shared" si="2"/>
        <v>112.65</v>
      </c>
      <c r="L112" s="12"/>
      <c r="M112" s="38"/>
      <c r="N112" s="16"/>
    </row>
    <row r="113" spans="1:14" x14ac:dyDescent="0.2">
      <c r="A113" s="32" t="s">
        <v>214</v>
      </c>
      <c r="B113" s="32" t="s">
        <v>215</v>
      </c>
      <c r="C113" s="10"/>
      <c r="D113" s="33">
        <v>1890</v>
      </c>
      <c r="E113" s="12"/>
      <c r="F113" s="12"/>
      <c r="G113" s="12"/>
      <c r="H113" s="33"/>
      <c r="I113" s="33"/>
      <c r="J113" s="33"/>
      <c r="K113" s="13">
        <f t="shared" si="2"/>
        <v>1890</v>
      </c>
      <c r="L113" s="12"/>
      <c r="M113" s="38"/>
      <c r="N113" s="16"/>
    </row>
    <row r="114" spans="1:14" x14ac:dyDescent="0.2">
      <c r="A114" s="32" t="s">
        <v>216</v>
      </c>
      <c r="B114" s="32" t="s">
        <v>217</v>
      </c>
      <c r="C114" s="10"/>
      <c r="D114" s="33">
        <v>945</v>
      </c>
      <c r="E114" s="12"/>
      <c r="F114" s="12"/>
      <c r="G114" s="12"/>
      <c r="H114" s="33"/>
      <c r="I114" s="33"/>
      <c r="J114" s="33"/>
      <c r="K114" s="13">
        <f t="shared" si="2"/>
        <v>945</v>
      </c>
      <c r="L114" s="12"/>
      <c r="M114" s="38"/>
      <c r="N114" s="16"/>
    </row>
    <row r="115" spans="1:14" x14ac:dyDescent="0.2">
      <c r="A115" s="32" t="s">
        <v>218</v>
      </c>
      <c r="B115" s="32" t="s">
        <v>219</v>
      </c>
      <c r="C115" s="10"/>
      <c r="D115" s="33">
        <v>938</v>
      </c>
      <c r="E115" s="12"/>
      <c r="F115" s="12"/>
      <c r="G115" s="12"/>
      <c r="H115" s="33">
        <v>9</v>
      </c>
      <c r="I115" s="33"/>
      <c r="J115" s="33"/>
      <c r="K115" s="13">
        <f t="shared" si="2"/>
        <v>947</v>
      </c>
      <c r="L115" s="12"/>
      <c r="M115" s="38"/>
      <c r="N115" s="16"/>
    </row>
    <row r="116" spans="1:14" x14ac:dyDescent="0.2">
      <c r="A116" s="32" t="s">
        <v>220</v>
      </c>
      <c r="B116" s="32" t="s">
        <v>221</v>
      </c>
      <c r="C116" s="10"/>
      <c r="D116" s="33">
        <v>1680</v>
      </c>
      <c r="E116" s="12"/>
      <c r="F116" s="12"/>
      <c r="G116" s="12"/>
      <c r="H116" s="33">
        <v>57.6</v>
      </c>
      <c r="I116" s="33"/>
      <c r="J116" s="33"/>
      <c r="K116" s="13">
        <f t="shared" si="2"/>
        <v>1737.6</v>
      </c>
      <c r="L116" s="12"/>
      <c r="M116" s="38"/>
      <c r="N116" s="16"/>
    </row>
    <row r="117" spans="1:14" x14ac:dyDescent="0.2">
      <c r="A117" s="32" t="s">
        <v>222</v>
      </c>
      <c r="B117" s="32" t="s">
        <v>223</v>
      </c>
      <c r="C117" s="10"/>
      <c r="D117" s="33">
        <v>1470</v>
      </c>
      <c r="E117" s="12"/>
      <c r="F117" s="12"/>
      <c r="G117" s="12"/>
      <c r="H117" s="33"/>
      <c r="I117" s="33"/>
      <c r="J117" s="33"/>
      <c r="K117" s="13">
        <f t="shared" si="2"/>
        <v>1470</v>
      </c>
      <c r="L117" s="12"/>
      <c r="M117" s="38"/>
      <c r="N117" s="16"/>
    </row>
    <row r="118" spans="1:14" x14ac:dyDescent="0.2">
      <c r="A118" s="32" t="s">
        <v>99</v>
      </c>
      <c r="B118" s="32" t="s">
        <v>224</v>
      </c>
      <c r="C118" s="19"/>
      <c r="D118" s="33">
        <v>3465</v>
      </c>
      <c r="E118" s="12"/>
      <c r="F118" s="12"/>
      <c r="G118" s="12"/>
      <c r="H118" s="33">
        <v>233.4</v>
      </c>
      <c r="I118" s="33">
        <v>59.27</v>
      </c>
      <c r="J118" s="33"/>
      <c r="K118" s="13">
        <f t="shared" si="2"/>
        <v>3757.67</v>
      </c>
      <c r="L118" s="12"/>
      <c r="M118" s="38"/>
      <c r="N118" s="16"/>
    </row>
    <row r="119" spans="1:14" x14ac:dyDescent="0.2">
      <c r="A119" s="32" t="s">
        <v>199</v>
      </c>
      <c r="B119" s="32" t="s">
        <v>225</v>
      </c>
      <c r="C119" s="10"/>
      <c r="D119" s="33">
        <v>2615</v>
      </c>
      <c r="E119" s="12"/>
      <c r="F119" s="12"/>
      <c r="G119" s="12"/>
      <c r="H119" s="33">
        <v>32.85</v>
      </c>
      <c r="I119" s="33"/>
      <c r="J119" s="33"/>
      <c r="K119" s="13">
        <f t="shared" si="2"/>
        <v>2647.85</v>
      </c>
      <c r="L119" s="12"/>
      <c r="M119" s="38"/>
      <c r="N119" s="16"/>
    </row>
    <row r="120" spans="1:14" x14ac:dyDescent="0.2">
      <c r="A120" s="32" t="s">
        <v>226</v>
      </c>
      <c r="B120" s="32" t="s">
        <v>227</v>
      </c>
      <c r="C120" s="10"/>
      <c r="D120" s="33">
        <v>1345</v>
      </c>
      <c r="E120" s="12"/>
      <c r="F120" s="12"/>
      <c r="G120" s="12"/>
      <c r="H120" s="33">
        <v>27</v>
      </c>
      <c r="I120" s="33"/>
      <c r="J120" s="33"/>
      <c r="K120" s="13">
        <f t="shared" si="2"/>
        <v>1372</v>
      </c>
      <c r="L120" s="16"/>
      <c r="M120" s="38"/>
      <c r="N120" s="16"/>
    </row>
    <row r="121" spans="1:14" x14ac:dyDescent="0.2">
      <c r="A121" s="32" t="s">
        <v>199</v>
      </c>
      <c r="B121" s="32" t="s">
        <v>228</v>
      </c>
      <c r="C121" s="10"/>
      <c r="D121" s="33">
        <v>1155</v>
      </c>
      <c r="E121" s="12"/>
      <c r="F121" s="12"/>
      <c r="G121" s="12"/>
      <c r="H121" s="33">
        <v>4.4000000000000004</v>
      </c>
      <c r="I121" s="33"/>
      <c r="J121" s="33"/>
      <c r="K121" s="13">
        <f t="shared" si="2"/>
        <v>1159.4000000000001</v>
      </c>
      <c r="L121" s="16"/>
      <c r="M121" s="38"/>
      <c r="N121" s="16"/>
    </row>
    <row r="122" spans="1:14" x14ac:dyDescent="0.2">
      <c r="A122" s="32" t="s">
        <v>229</v>
      </c>
      <c r="B122" s="32" t="s">
        <v>230</v>
      </c>
      <c r="C122" s="10"/>
      <c r="D122" s="33">
        <v>1995</v>
      </c>
      <c r="E122" s="12"/>
      <c r="F122" s="12"/>
      <c r="G122" s="12"/>
      <c r="H122" s="33"/>
      <c r="I122" s="33"/>
      <c r="J122" s="33"/>
      <c r="K122" s="13">
        <f t="shared" si="2"/>
        <v>1995</v>
      </c>
      <c r="L122" s="16"/>
      <c r="M122" s="38"/>
      <c r="N122" s="16"/>
    </row>
    <row r="123" spans="1:14" ht="15.75" x14ac:dyDescent="0.25">
      <c r="A123" s="27" t="s">
        <v>24</v>
      </c>
      <c r="B123" s="7"/>
      <c r="C123" s="15"/>
      <c r="D123" s="17">
        <f>SUM(D110:D122)</f>
        <v>22702</v>
      </c>
      <c r="E123" s="17">
        <f>SUM(E110:E122)</f>
        <v>0</v>
      </c>
      <c r="F123" s="17">
        <f>SUM(F110:F122)</f>
        <v>0</v>
      </c>
      <c r="G123" s="17">
        <f>SUM(G110:G122)</f>
        <v>0</v>
      </c>
      <c r="H123" s="17">
        <f>SUM(H110:H122)</f>
        <v>418.7</v>
      </c>
      <c r="I123" s="17">
        <f>SUM(I110:I122)</f>
        <v>59.27</v>
      </c>
      <c r="J123" s="17">
        <v>65.400000000000006</v>
      </c>
      <c r="K123" s="17">
        <f>SUM(K110:K122)</f>
        <v>23179.97</v>
      </c>
      <c r="L123" s="15"/>
      <c r="M123" s="38"/>
      <c r="N123" s="15"/>
    </row>
    <row r="124" spans="1:14" x14ac:dyDescent="0.2">
      <c r="A124"/>
    </row>
    <row r="125" spans="1:14" x14ac:dyDescent="0.2">
      <c r="A125"/>
      <c r="K125" s="31"/>
    </row>
    <row r="126" spans="1:14" x14ac:dyDescent="0.2">
      <c r="A126"/>
      <c r="K126" s="31"/>
    </row>
    <row r="127" spans="1:14" x14ac:dyDescent="0.2">
      <c r="A127"/>
    </row>
    <row r="128" spans="1:14" x14ac:dyDescent="0.2">
      <c r="A128"/>
    </row>
    <row r="129" spans="1:1" x14ac:dyDescent="0.2">
      <c r="A129"/>
    </row>
  </sheetData>
  <mergeCells count="1">
    <mergeCell ref="M1:N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3" fitToHeight="0" orientation="landscape" horizontalDpi="300" verticalDpi="300" r:id="rId1"/>
  <headerFooter>
    <oddHeader xml:space="preserve">&amp;C&amp;16&amp;UStatement of Payments Made to Members of &amp;KFF0000CARDIFF COUNCIL&amp;K000000 in 2022/22023&amp;K01+000
&amp;K03+000Datganiad o Daliadau a Wnaed i Aelodau&amp;KFF0000 CYNGOR CAERDYDD &amp;K03+000yn 2022/2023&amp;R
</oddHeader>
    <oddFooter xml:space="preserve">&amp;L&amp;X1&amp;X Inclusive of the Basic Salary / &amp;K03+000Gan gynnwys y cyflog sylfaenol&amp;K01+000
&amp;X2&amp;X If publishing care reimbursements anonymously, include a total amount paid out. 
&amp;K03+000Os yn cyhoeddi ad-daliadau gofal yn ddi-enw, rhowch y gyfanswm.&amp;C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6684D495FA049899EC9046CC7FE4E" ma:contentTypeVersion="3" ma:contentTypeDescription="Create a new document." ma:contentTypeScope="" ma:versionID="d5461bde9d3eee63f25629832bf8ccd1">
  <xsd:schema xmlns:xsd="http://www.w3.org/2001/XMLSchema" xmlns:xs="http://www.w3.org/2001/XMLSchema" xmlns:p="http://schemas.microsoft.com/office/2006/metadata/properties" xmlns:ns1="http://schemas.microsoft.com/sharepoint/v3" xmlns:ns3="00d98344-5a31-40d4-a460-0c76e4496cf4" targetNamespace="http://schemas.microsoft.com/office/2006/metadata/properties" ma:root="true" ma:fieldsID="207fcfe1fc01917c00262e1ff4cde793" ns1:_="" ns3:_="">
    <xsd:import namespace="http://schemas.microsoft.com/sharepoint/v3"/>
    <xsd:import namespace="00d98344-5a31-40d4-a460-0c76e4496cf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8344-5a31-40d4-a460-0c76e4496c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77B377-306A-465E-9AC4-C393201D474F}"/>
</file>

<file path=customXml/itemProps2.xml><?xml version="1.0" encoding="utf-8"?>
<ds:datastoreItem xmlns:ds="http://schemas.openxmlformats.org/officeDocument/2006/customXml" ds:itemID="{61CE204C-4500-4CA5-A641-F41C77C4EA22}"/>
</file>

<file path=customXml/itemProps3.xml><?xml version="1.0" encoding="utf-8"?>
<ds:datastoreItem xmlns:ds="http://schemas.openxmlformats.org/officeDocument/2006/customXml" ds:itemID="{6F6BD2A4-306E-4F11-8537-FF6077859A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2022-2023</vt:lpstr>
      <vt:lpstr>Sheet2</vt:lpstr>
      <vt:lpstr>Sheet3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Morrison, Lauren (LGC - DEP)</dc:creator>
  <cp:lastModifiedBy>Farnham, Mandy</cp:lastModifiedBy>
  <cp:lastPrinted>2023-08-25T15:25:01Z</cp:lastPrinted>
  <dcterms:created xsi:type="dcterms:W3CDTF">2017-03-06T09:24:20Z</dcterms:created>
  <dcterms:modified xsi:type="dcterms:W3CDTF">2024-08-06T12:37:00Z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A18004753</vt:lpwstr>
  </property>
  <property fmtid="{D5CDD505-2E9C-101B-9397-08002B2CF9AE}" pid="4" name="Objective-Title">
    <vt:lpwstr>Statement of Payments Made - Principal Councils, FRAs &amp; NPAs - Final</vt:lpwstr>
  </property>
  <property fmtid="{D5CDD505-2E9C-101B-9397-08002B2CF9AE}" pid="5" name="Objective-Comment">
    <vt:lpwstr/>
  </property>
  <property fmtid="{D5CDD505-2E9C-101B-9397-08002B2CF9AE}" pid="6" name="Objective-CreationStamp">
    <vt:filetime>2017-05-15T14:35:47Z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2017-06-21T09:33:31Z</vt:filetime>
  </property>
  <property fmtid="{D5CDD505-2E9C-101B-9397-08002B2CF9AE}" pid="10" name="Objective-ModificationStamp">
    <vt:filetime>2017-06-21T09:33:52Z</vt:filetime>
  </property>
  <property fmtid="{D5CDD505-2E9C-101B-9397-08002B2CF9AE}" pid="11" name="Objective-Owner">
    <vt:lpwstr>Lakeman, Sarah (EPS - LGD)</vt:lpwstr>
  </property>
  <property fmtid="{D5CDD505-2E9C-101B-9397-08002B2CF9AE}" pid="12" name="Objective-Path">
    <vt:lpwstr>Objective Global Folder:Corporate File Plan:WORKING WITH STAKEHOLDERS:Working with Stakeholders - Public Sector Organisations:Working with Stakeholders - Public Sector - Other Government Departments, Non-Departmental Public Bodies &amp; Executive Agencies - N</vt:lpwstr>
  </property>
  <property fmtid="{D5CDD505-2E9C-101B-9397-08002B2CF9AE}" pid="13" name="Objective-Parent">
    <vt:lpwstr>Pro Formas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7.0</vt:lpwstr>
  </property>
  <property fmtid="{D5CDD505-2E9C-101B-9397-08002B2CF9AE}" pid="16" name="Objective-VersionNumber">
    <vt:r8>8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/>
  </property>
  <property fmtid="{D5CDD505-2E9C-101B-9397-08002B2CF9AE}" pid="21" name="Objective-Language [system]">
    <vt:lpwstr>English (eng)</vt:lpwstr>
  </property>
  <property fmtid="{D5CDD505-2E9C-101B-9397-08002B2CF9AE}" pid="22" name="Objective-Date Acquired [system]">
    <vt:filetime>2017-05-14T23:00:00Z</vt:filetime>
  </property>
  <property fmtid="{D5CDD505-2E9C-101B-9397-08002B2CF9AE}" pid="23" name="Objective-What to Keep [system]">
    <vt:lpwstr>No</vt:lpwstr>
  </property>
  <property fmtid="{D5CDD505-2E9C-101B-9397-08002B2CF9AE}" pid="24" name="Objective-Official Translation [system]">
    <vt:lpwstr/>
  </property>
  <property fmtid="{D5CDD505-2E9C-101B-9397-08002B2CF9AE}" pid="25" name="Objective-Connect Creator [system]">
    <vt:lpwstr/>
  </property>
  <property fmtid="{D5CDD505-2E9C-101B-9397-08002B2CF9AE}" pid="26" name="ContentTypeId">
    <vt:lpwstr>0x01010033B6684D495FA049899EC9046CC7FE4E</vt:lpwstr>
  </property>
</Properties>
</file>